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Смета титульный лист" sheetId="1" r:id="rId1"/>
    <sheet name="Смета лист расходы" sheetId="2" r:id="rId2"/>
  </sheets>
  <definedNames/>
  <calcPr fullCalcOnLoad="1"/>
</workbook>
</file>

<file path=xl/sharedStrings.xml><?xml version="1.0" encoding="utf-8"?>
<sst xmlns="http://schemas.openxmlformats.org/spreadsheetml/2006/main" count="109" uniqueCount="98">
  <si>
    <t>(Сумма цифрами)</t>
  </si>
  <si>
    <t>(Сумма прописью)</t>
  </si>
  <si>
    <t>(подпись)</t>
  </si>
  <si>
    <t>(расшифровка подписи)</t>
  </si>
  <si>
    <t>КОДЫ</t>
  </si>
  <si>
    <t>(полное наименование)</t>
  </si>
  <si>
    <t>Периодичность: годовая</t>
  </si>
  <si>
    <t xml:space="preserve">(наименование) </t>
  </si>
  <si>
    <t>по ФКР</t>
  </si>
  <si>
    <t>(наименование)</t>
  </si>
  <si>
    <t>по ПЦСР</t>
  </si>
  <si>
    <t>по ПВР</t>
  </si>
  <si>
    <t>Единица измерения: тыс. рублей</t>
  </si>
  <si>
    <t>Код</t>
  </si>
  <si>
    <t>РАСХОДЫ</t>
  </si>
  <si>
    <t xml:space="preserve">Расходы 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</si>
  <si>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</si>
  <si>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</si>
  <si>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</si>
  <si>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</si>
  <si>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</si>
  <si>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</si>
  <si>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</si>
  <si>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</si>
  <si>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</si>
  <si>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</si>
  <si>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</si>
  <si>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</si>
  <si>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</si>
  <si>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</si>
  <si>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</si>
  <si>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Выбытие финансовых активов</t>
  </si>
  <si>
    <t xml:space="preserve">Итого расходов </t>
  </si>
  <si>
    <t xml:space="preserve">(расшифровка подписи) </t>
  </si>
  <si>
    <t xml:space="preserve"> </t>
  </si>
  <si>
    <t>Коммунальные услуги, в том числе:</t>
  </si>
  <si>
    <t>- оплата отопления и технологических нужд;</t>
  </si>
  <si>
    <t>- оплата портебления газа;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</si>
  <si>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</si>
  <si>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</si>
  <si>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</si>
  <si>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000</t>
  </si>
  <si>
    <t xml:space="preserve">Учреждение </t>
  </si>
  <si>
    <t>Полный адрес</t>
  </si>
  <si>
    <r>
      <t xml:space="preserve">Главный распорядитель   </t>
    </r>
    <r>
      <rPr>
        <sz val="14"/>
        <rFont val="Times New Roman"/>
        <family val="1"/>
      </rPr>
      <t xml:space="preserve"> </t>
    </r>
  </si>
  <si>
    <r>
      <t xml:space="preserve">Раздел                  </t>
    </r>
  </si>
  <si>
    <r>
      <t xml:space="preserve">Подраздел           </t>
    </r>
    <r>
      <rPr>
        <sz val="14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  </t>
    </r>
  </si>
  <si>
    <t xml:space="preserve">Целевая статья      </t>
  </si>
  <si>
    <r>
      <t xml:space="preserve">Вид расходов      </t>
    </r>
    <r>
      <rPr>
        <sz val="14"/>
        <rFont val="Times New Roman"/>
        <family val="1"/>
      </rPr>
      <t xml:space="preserve"> </t>
    </r>
  </si>
  <si>
    <t>КОСГУ</t>
  </si>
  <si>
    <t>Руководитель</t>
  </si>
  <si>
    <t xml:space="preserve"> _______________          </t>
  </si>
  <si>
    <t xml:space="preserve"> ___________________          </t>
  </si>
  <si>
    <t xml:space="preserve">Главный бухгалтер </t>
  </si>
  <si>
    <t>по ПГРБС</t>
  </si>
  <si>
    <t xml:space="preserve">Утверждена в сумме   </t>
  </si>
  <si>
    <t>год</t>
  </si>
  <si>
    <t>по ОКПО</t>
  </si>
  <si>
    <t>по ОКЕИ</t>
  </si>
  <si>
    <t>Наименование направлений расходования средств бюджета</t>
  </si>
  <si>
    <t>Пенсии, пособия и выплаты по пенсионному, социальному и медицинскому страхованию населения</t>
  </si>
  <si>
    <t>Поступления нефинансовых активов</t>
  </si>
  <si>
    <t>Поступление финансовых активов</t>
  </si>
  <si>
    <t>Увеличение задолженности по бюджетным кредитам</t>
  </si>
  <si>
    <t>Уменьшение задолженности по бюджетным кредитам</t>
  </si>
  <si>
    <t>Обслуживание долговых обязательств</t>
  </si>
  <si>
    <t>Обслуживание внутренних долговых обязательств</t>
  </si>
  <si>
    <t>Приложение № 1</t>
  </si>
  <si>
    <t>рублей</t>
  </si>
  <si>
    <t>_______________</t>
  </si>
  <si>
    <t>1000</t>
  </si>
  <si>
    <t>1003</t>
  </si>
  <si>
    <t>Социальная  политика</t>
  </si>
  <si>
    <t>Социальное  обеспечение населения</t>
  </si>
  <si>
    <t>903</t>
  </si>
  <si>
    <t>Управление образования администрации Слободского района</t>
  </si>
  <si>
    <t>613110 Кировская олбласть, Слободской район, пгт.Вахруши, ул.Ленина, д.3</t>
  </si>
  <si>
    <t xml:space="preserve">Главный распорядитель бюджетных средств  </t>
  </si>
  <si>
    <t>МКОУ дополнительного образования детей ЦВР</t>
  </si>
  <si>
    <t>КВР</t>
  </si>
  <si>
    <t>ДКР</t>
  </si>
  <si>
    <t>0161614</t>
  </si>
  <si>
    <t>100</t>
  </si>
  <si>
    <t>Возмещение расходов, связанных с предоставлением руководителям,пед.работникам и иным специлистам   (за исключением совместителей) муниципальных образовательных организаций,организаций для детей-сирот и детей, оставшихся без попечения родителей, работающим и проживающим в  сельских населённых пунктах ,поселках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</si>
  <si>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</si>
  <si>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Исчислено учреждением на 2015 год</t>
  </si>
  <si>
    <t>УТВЕРЖДЕНО бюджетных ассигнований на 2015 год</t>
  </si>
  <si>
    <t>Корбут Н.Л.</t>
  </si>
  <si>
    <t>Собачкина Л.А.</t>
  </si>
  <si>
    <t>«12»</t>
  </si>
  <si>
    <t>января</t>
  </si>
  <si>
    <t>2015 г.</t>
  </si>
  <si>
    <t>Сто тридцать восемь тысяч триста</t>
  </si>
  <si>
    <t>Гусева Е.В.</t>
  </si>
  <si>
    <t xml:space="preserve">   января</t>
  </si>
  <si>
    <t>Бюджетная смета на 2015 год</t>
  </si>
  <si>
    <t>2015</t>
  </si>
  <si>
    <t>138,3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</si>
</sst>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р_."/>
    <numFmt numFmtId="168" formatCode="0.0"/>
    <numFmt numFmtId="169" formatCode="[$-FC19]d\ mmmm\ yyyy\ &quot;г.&quot;"/>
    <numFmt numFmtId="170" formatCode="_-* #,##0.0_р_._-;\-* #,##0.0_р_._-;_-* &quot;-&quot;?_р_._-;_-@_-"/>
    <numFmt numFmtId="171" formatCode="#,##0.0_р_.;\-#,##0.0_р_."/>
  </numFmts>
  <fonts count="57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9" fillId="0" borderId="12" xfId="0" applyNumberFormat="1" applyFont="1" applyBorder="1" applyAlignment="1">
      <alignment horizontal="right" vertical="top" wrapText="1"/>
    </xf>
    <xf numFmtId="171" fontId="3" fillId="0" borderId="12" xfId="0" applyNumberFormat="1" applyFont="1" applyBorder="1" applyAlignment="1">
      <alignment horizontal="right" vertical="top" wrapText="1"/>
    </xf>
    <xf numFmtId="171" fontId="3" fillId="0" borderId="13" xfId="0" applyNumberFormat="1" applyFont="1" applyBorder="1" applyAlignment="1">
      <alignment horizontal="right" vertical="top" wrapText="1"/>
    </xf>
    <xf numFmtId="171" fontId="10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67" fontId="2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4" fontId="2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="85" zoomScaleNormal="85" zoomScalePageLayoutView="0" workbookViewId="0" topLeftCell="A11">
      <selection activeCell="H40" sqref="H40"/>
    </sheetView>
  </sheetViews>
  <sheetFormatPr defaultColWidth="9.00390625" defaultRowHeight="12.75"/>
  <cols>
    <col min="3" max="4" width="12.00390625" style="0" customWidth="1"/>
    <col min="5" max="5" width="28.875" style="0" customWidth="1"/>
    <col min="6" max="6" width="12.25390625" style="0" customWidth="1"/>
    <col min="7" max="7" width="12.625" style="0" customWidth="1"/>
    <col min="8" max="8" width="22.25390625" style="0" customWidth="1"/>
    <col min="9" max="9" width="16.875" style="0" customWidth="1"/>
    <col min="10" max="10" width="15.25390625" style="0" customWidth="1"/>
  </cols>
  <sheetData>
    <row r="1" spans="9:10" ht="12.75">
      <c r="I1" s="68" t="s">
        <v>67</v>
      </c>
      <c r="J1" s="68"/>
    </row>
    <row r="2" spans="9:10" ht="12.75">
      <c r="I2" s="44"/>
      <c r="J2" s="44"/>
    </row>
    <row r="4" spans="3:11" ht="15.75">
      <c r="C4" s="1"/>
      <c r="D4" s="1"/>
      <c r="F4" s="1" t="s">
        <v>55</v>
      </c>
      <c r="H4" s="46"/>
      <c r="I4" s="54">
        <f>'Смета лист расходы'!L36</f>
        <v>138300</v>
      </c>
      <c r="J4" s="47" t="s">
        <v>68</v>
      </c>
      <c r="K4" s="46"/>
    </row>
    <row r="5" spans="5:18" ht="9.75" customHeight="1">
      <c r="E5" s="2"/>
      <c r="I5" s="24" t="s">
        <v>0</v>
      </c>
      <c r="J5" s="2"/>
      <c r="R5" s="2"/>
    </row>
    <row r="6" spans="5:18" ht="12.75" customHeight="1">
      <c r="E6" s="2"/>
      <c r="F6" s="71"/>
      <c r="G6" s="71"/>
      <c r="H6" s="71"/>
      <c r="I6" s="71"/>
      <c r="J6" s="47"/>
      <c r="K6" s="47"/>
      <c r="R6" s="2"/>
    </row>
    <row r="7" spans="3:11" ht="21.75" customHeight="1">
      <c r="C7" s="1"/>
      <c r="D7" s="1"/>
      <c r="F7" s="72" t="s">
        <v>92</v>
      </c>
      <c r="G7" s="72"/>
      <c r="H7" s="72"/>
      <c r="I7" s="72"/>
      <c r="J7" s="47" t="s">
        <v>68</v>
      </c>
      <c r="K7" s="47"/>
    </row>
    <row r="8" spans="5:18" ht="18.75" customHeight="1">
      <c r="E8" s="2"/>
      <c r="I8" s="25" t="s">
        <v>1</v>
      </c>
      <c r="J8" s="25"/>
      <c r="R8" s="2"/>
    </row>
    <row r="9" spans="3:11" ht="21" customHeight="1">
      <c r="C9" s="1"/>
      <c r="D9" s="1"/>
      <c r="F9" s="56" t="s">
        <v>77</v>
      </c>
      <c r="G9" s="56"/>
      <c r="H9" s="56"/>
      <c r="I9" t="s">
        <v>69</v>
      </c>
      <c r="J9" s="73" t="s">
        <v>93</v>
      </c>
      <c r="K9" s="73"/>
    </row>
    <row r="10" spans="3:19" ht="9.75" customHeight="1">
      <c r="C10" s="2"/>
      <c r="D10" s="2"/>
      <c r="E10" s="2"/>
      <c r="F10" s="2"/>
      <c r="G10" s="2"/>
      <c r="H10" s="29" t="s">
        <v>34</v>
      </c>
      <c r="I10" s="10" t="s">
        <v>2</v>
      </c>
      <c r="J10" s="55" t="s">
        <v>3</v>
      </c>
      <c r="K10" s="55"/>
      <c r="P10" s="2"/>
      <c r="S10" s="2"/>
    </row>
    <row r="11" ht="12.75">
      <c r="E11" s="2"/>
    </row>
    <row r="12" spans="3:9" ht="18" customHeight="1">
      <c r="C12" s="1"/>
      <c r="D12" s="1"/>
      <c r="F12" s="48" t="s">
        <v>89</v>
      </c>
      <c r="G12" s="68" t="s">
        <v>94</v>
      </c>
      <c r="H12" s="68"/>
      <c r="I12" s="39" t="s">
        <v>91</v>
      </c>
    </row>
    <row r="13" spans="3:5" ht="15.75">
      <c r="C13" s="1"/>
      <c r="D13" s="1"/>
      <c r="E13" s="1"/>
    </row>
    <row r="14" spans="3:5" ht="15.75">
      <c r="C14" s="1"/>
      <c r="D14" s="1"/>
      <c r="E14" s="1"/>
    </row>
    <row r="15" spans="3:5" ht="15.75">
      <c r="C15" s="1"/>
      <c r="D15" s="1"/>
      <c r="E15" s="1"/>
    </row>
    <row r="16" spans="3:5" ht="15.75" hidden="1">
      <c r="C16" s="1"/>
      <c r="D16" s="1"/>
      <c r="E16" s="1"/>
    </row>
    <row r="17" spans="2:9" ht="22.5">
      <c r="B17" s="34"/>
      <c r="C17" s="34"/>
      <c r="D17" s="69" t="s">
        <v>95</v>
      </c>
      <c r="E17" s="69"/>
      <c r="F17" s="69"/>
      <c r="G17" s="69"/>
      <c r="H17" s="17"/>
      <c r="I17" s="17"/>
    </row>
    <row r="18" spans="3:10" ht="15.75">
      <c r="C18" s="3"/>
      <c r="D18" s="3"/>
      <c r="E18" s="3"/>
      <c r="F18" s="9"/>
      <c r="H18" s="9"/>
      <c r="I18" s="4"/>
      <c r="J18" s="5" t="s">
        <v>4</v>
      </c>
    </row>
    <row r="19" spans="3:10" ht="15.75">
      <c r="C19" s="3"/>
      <c r="D19" s="3"/>
      <c r="E19" s="3"/>
      <c r="F19" s="9"/>
      <c r="G19" s="9"/>
      <c r="H19" s="9"/>
      <c r="I19" s="9"/>
      <c r="J19" s="58"/>
    </row>
    <row r="20" spans="1:10" ht="19.5" customHeight="1">
      <c r="A20" s="62" t="s">
        <v>42</v>
      </c>
      <c r="B20" s="62"/>
      <c r="C20" s="62"/>
      <c r="D20" s="61" t="s">
        <v>78</v>
      </c>
      <c r="E20" s="61"/>
      <c r="F20" s="61"/>
      <c r="G20" s="61"/>
      <c r="H20" s="61"/>
      <c r="I20" s="35" t="s">
        <v>57</v>
      </c>
      <c r="J20" s="60"/>
    </row>
    <row r="21" spans="1:10" ht="12.75" customHeight="1">
      <c r="A21" s="22"/>
      <c r="B21" s="22"/>
      <c r="C21" s="23"/>
      <c r="D21" s="23"/>
      <c r="E21" s="6" t="s">
        <v>5</v>
      </c>
      <c r="F21" s="6"/>
      <c r="G21" s="6"/>
      <c r="H21" s="9"/>
      <c r="I21" s="35"/>
      <c r="J21" s="60"/>
    </row>
    <row r="22" spans="1:10" ht="15.75" customHeight="1">
      <c r="A22" s="62" t="s">
        <v>43</v>
      </c>
      <c r="B22" s="62"/>
      <c r="C22" s="62"/>
      <c r="D22" s="70" t="s">
        <v>76</v>
      </c>
      <c r="E22" s="70"/>
      <c r="F22" s="70"/>
      <c r="G22" s="70"/>
      <c r="H22" s="70"/>
      <c r="I22" s="36"/>
      <c r="J22" s="59"/>
    </row>
    <row r="23" spans="1:10" ht="15.75" customHeight="1">
      <c r="A23" s="67" t="s">
        <v>6</v>
      </c>
      <c r="B23" s="67"/>
      <c r="C23" s="67"/>
      <c r="D23" s="20"/>
      <c r="E23" s="3"/>
      <c r="F23" s="9"/>
      <c r="G23" s="9"/>
      <c r="H23" s="9"/>
      <c r="I23" s="35" t="s">
        <v>56</v>
      </c>
      <c r="J23" s="19" t="s">
        <v>96</v>
      </c>
    </row>
    <row r="24" spans="1:10" ht="32.25" customHeight="1">
      <c r="A24" s="62" t="s">
        <v>44</v>
      </c>
      <c r="B24" s="62"/>
      <c r="C24" s="62"/>
      <c r="D24" s="65" t="s">
        <v>75</v>
      </c>
      <c r="E24" s="65"/>
      <c r="F24" s="65"/>
      <c r="G24" s="65"/>
      <c r="H24" s="65"/>
      <c r="I24" s="35" t="s">
        <v>54</v>
      </c>
      <c r="J24" s="58" t="s">
        <v>74</v>
      </c>
    </row>
    <row r="25" spans="1:10" ht="12.75" customHeight="1">
      <c r="A25" s="22"/>
      <c r="B25" s="22"/>
      <c r="C25" s="23"/>
      <c r="D25" s="23"/>
      <c r="E25" s="64" t="s">
        <v>5</v>
      </c>
      <c r="F25" s="64"/>
      <c r="G25" s="6"/>
      <c r="H25" s="9"/>
      <c r="I25" s="35"/>
      <c r="J25" s="59"/>
    </row>
    <row r="26" spans="1:10" ht="16.5" customHeight="1">
      <c r="A26" s="62" t="s">
        <v>45</v>
      </c>
      <c r="B26" s="62"/>
      <c r="C26" s="62"/>
      <c r="D26" s="65" t="s">
        <v>72</v>
      </c>
      <c r="E26" s="65"/>
      <c r="F26" s="65"/>
      <c r="G26" s="65"/>
      <c r="H26" s="65"/>
      <c r="I26" s="35" t="s">
        <v>8</v>
      </c>
      <c r="J26" s="58" t="s">
        <v>70</v>
      </c>
    </row>
    <row r="27" spans="1:10" ht="12.75" customHeight="1">
      <c r="A27" s="22"/>
      <c r="B27" s="22"/>
      <c r="C27" s="23"/>
      <c r="D27" s="23"/>
      <c r="E27" s="64" t="s">
        <v>7</v>
      </c>
      <c r="F27" s="64"/>
      <c r="G27" s="6"/>
      <c r="H27" s="9"/>
      <c r="I27" s="35"/>
      <c r="J27" s="59"/>
    </row>
    <row r="28" spans="1:10" ht="24" customHeight="1">
      <c r="A28" s="62" t="s">
        <v>46</v>
      </c>
      <c r="B28" s="62"/>
      <c r="C28" s="62"/>
      <c r="D28" s="65" t="s">
        <v>73</v>
      </c>
      <c r="E28" s="65"/>
      <c r="F28" s="65"/>
      <c r="G28" s="65"/>
      <c r="H28" s="65"/>
      <c r="I28" s="35" t="s">
        <v>8</v>
      </c>
      <c r="J28" s="58" t="s">
        <v>71</v>
      </c>
    </row>
    <row r="29" spans="1:10" ht="8.25" customHeight="1">
      <c r="A29" s="22"/>
      <c r="B29" s="22"/>
      <c r="C29" s="15"/>
      <c r="D29" s="65"/>
      <c r="E29" s="65"/>
      <c r="F29" s="65"/>
      <c r="G29" s="65"/>
      <c r="H29" s="65"/>
      <c r="I29" s="43"/>
      <c r="J29" s="60"/>
    </row>
    <row r="30" spans="1:10" ht="12.75" customHeight="1">
      <c r="A30" s="22"/>
      <c r="B30" s="22"/>
      <c r="C30" s="23"/>
      <c r="D30" s="23"/>
      <c r="E30" s="64" t="s">
        <v>9</v>
      </c>
      <c r="F30" s="64"/>
      <c r="G30" s="6"/>
      <c r="H30" s="9"/>
      <c r="I30" s="35"/>
      <c r="J30" s="59"/>
    </row>
    <row r="31" spans="1:10" ht="63.75" customHeight="1">
      <c r="A31" s="62" t="s">
        <v>47</v>
      </c>
      <c r="B31" s="62"/>
      <c r="C31" s="62"/>
      <c r="D31" s="66" t="s">
        <v>83</v>
      </c>
      <c r="E31" s="66"/>
      <c r="F31" s="66"/>
      <c r="G31" s="66"/>
      <c r="H31" s="66"/>
      <c r="I31" s="35" t="s">
        <v>10</v>
      </c>
      <c r="J31" s="58" t="s">
        <v>81</v>
      </c>
    </row>
    <row r="32" spans="1:10" ht="12.75" customHeight="1">
      <c r="A32" s="22"/>
      <c r="B32" s="22"/>
      <c r="C32" s="23"/>
      <c r="D32" s="23"/>
      <c r="E32" s="6" t="s">
        <v>9</v>
      </c>
      <c r="F32" s="6"/>
      <c r="G32" s="6"/>
      <c r="H32" s="9"/>
      <c r="I32" s="35"/>
      <c r="J32" s="59"/>
    </row>
    <row r="33" spans="1:10" ht="39.75" customHeight="1">
      <c r="A33" s="62" t="s">
        <v>48</v>
      </c>
      <c r="B33" s="62"/>
      <c r="C33" s="62"/>
      <c r="D33" s="63" t="s">
        <v>84</v>
      </c>
      <c r="E33" s="63"/>
      <c r="F33" s="63"/>
      <c r="G33" s="63"/>
      <c r="H33" s="63"/>
      <c r="I33" s="35" t="s">
        <v>11</v>
      </c>
      <c r="J33" s="58" t="s">
        <v>82</v>
      </c>
    </row>
    <row r="34" spans="1:10" ht="10.5" customHeight="1">
      <c r="A34" s="22"/>
      <c r="B34" s="22"/>
      <c r="C34" s="23" t="s">
        <v>34</v>
      </c>
      <c r="D34" s="23"/>
      <c r="E34" s="64" t="s">
        <v>9</v>
      </c>
      <c r="F34" s="64"/>
      <c r="G34" s="6"/>
      <c r="H34" s="9"/>
      <c r="I34" s="9"/>
      <c r="J34" s="59"/>
    </row>
    <row r="35" spans="1:10" ht="17.25" customHeight="1">
      <c r="A35" s="57" t="s">
        <v>12</v>
      </c>
      <c r="B35" s="57"/>
      <c r="C35" s="57"/>
      <c r="D35" s="21"/>
      <c r="E35" s="3"/>
      <c r="F35" s="9"/>
      <c r="G35" s="18"/>
      <c r="H35" s="18"/>
      <c r="I35" s="18" t="s">
        <v>58</v>
      </c>
      <c r="J35" s="19" t="s">
        <v>97</v>
      </c>
    </row>
    <row r="36" spans="3:10" ht="15.75">
      <c r="C36" s="1"/>
      <c r="D36" s="1"/>
      <c r="E36" s="1"/>
      <c r="I36" s="37"/>
      <c r="J36" s="38"/>
    </row>
    <row r="37" spans="3:5" ht="15.75">
      <c r="C37" s="1"/>
      <c r="D37" s="1"/>
      <c r="E37" s="1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</sheetData>
  <sheetProtection/>
  <mergeCells count="35">
    <mergeCell ref="I1:J1"/>
    <mergeCell ref="A20:C20"/>
    <mergeCell ref="D17:G17"/>
    <mergeCell ref="J19:J22"/>
    <mergeCell ref="A22:C22"/>
    <mergeCell ref="D22:H22"/>
    <mergeCell ref="F6:I6"/>
    <mergeCell ref="F7:I7"/>
    <mergeCell ref="J9:K9"/>
    <mergeCell ref="G12:H12"/>
    <mergeCell ref="A26:C26"/>
    <mergeCell ref="D26:H26"/>
    <mergeCell ref="E27:F27"/>
    <mergeCell ref="A28:C28"/>
    <mergeCell ref="D28:H28"/>
    <mergeCell ref="A23:C23"/>
    <mergeCell ref="A24:C24"/>
    <mergeCell ref="D24:H24"/>
    <mergeCell ref="E25:F25"/>
    <mergeCell ref="D33:H33"/>
    <mergeCell ref="E34:F34"/>
    <mergeCell ref="D29:H29"/>
    <mergeCell ref="E30:F30"/>
    <mergeCell ref="A31:C31"/>
    <mergeCell ref="D31:H31"/>
    <mergeCell ref="J10:K10"/>
    <mergeCell ref="F9:H9"/>
    <mergeCell ref="A35:C35"/>
    <mergeCell ref="J33:J34"/>
    <mergeCell ref="J24:J25"/>
    <mergeCell ref="J26:J27"/>
    <mergeCell ref="J28:J30"/>
    <mergeCell ref="J31:J32"/>
    <mergeCell ref="D20:H20"/>
    <mergeCell ref="A33:C33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5" zoomScaleNormal="85" zoomScalePageLayoutView="0" workbookViewId="0" topLeftCell="A22">
      <selection activeCell="A1" sqref="A1:L1"/>
    </sheetView>
  </sheetViews>
  <sheetFormatPr defaultColWidth="9.00390625" defaultRowHeight="12.75"/>
  <cols>
    <col min="3" max="4" width="12.00390625" style="0" customWidth="1"/>
    <col min="5" max="5" width="37.375" style="0" customWidth="1"/>
    <col min="7" max="7" width="12.625" style="0" customWidth="1"/>
    <col min="8" max="8" width="9.375" style="0" customWidth="1"/>
    <col min="9" max="9" width="10.25390625" style="0" customWidth="1"/>
    <col min="10" max="10" width="8.25390625" style="0" customWidth="1"/>
    <col min="11" max="11" width="15.875" style="27" customWidth="1"/>
    <col min="12" max="12" width="15.875" style="0" customWidth="1"/>
  </cols>
  <sheetData>
    <row r="1" spans="1:12" ht="12.75" customHeight="1">
      <c r="A1" s="122" t="s">
        <v>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53"/>
    </row>
    <row r="2" spans="1:12" ht="31.5" customHeight="1">
      <c r="A2" s="113" t="s">
        <v>59</v>
      </c>
      <c r="B2" s="114"/>
      <c r="C2" s="114"/>
      <c r="D2" s="114"/>
      <c r="E2" s="114"/>
      <c r="F2" s="114"/>
      <c r="G2" s="115"/>
      <c r="H2" s="110" t="s">
        <v>13</v>
      </c>
      <c r="I2" s="111"/>
      <c r="J2" s="112"/>
      <c r="K2" s="87" t="s">
        <v>85</v>
      </c>
      <c r="L2" s="86" t="s">
        <v>86</v>
      </c>
    </row>
    <row r="3" spans="1:12" ht="12.75" customHeight="1">
      <c r="A3" s="116"/>
      <c r="B3" s="117"/>
      <c r="C3" s="117"/>
      <c r="D3" s="117"/>
      <c r="E3" s="117"/>
      <c r="F3" s="117"/>
      <c r="G3" s="118"/>
      <c r="H3" s="89" t="s">
        <v>79</v>
      </c>
      <c r="I3" s="89" t="s">
        <v>49</v>
      </c>
      <c r="J3" s="89" t="s">
        <v>80</v>
      </c>
      <c r="K3" s="87"/>
      <c r="L3" s="86"/>
    </row>
    <row r="4" spans="1:12" ht="12.75">
      <c r="A4" s="119"/>
      <c r="B4" s="120"/>
      <c r="C4" s="120"/>
      <c r="D4" s="120"/>
      <c r="E4" s="120"/>
      <c r="F4" s="120"/>
      <c r="G4" s="121"/>
      <c r="H4" s="90"/>
      <c r="I4" s="90"/>
      <c r="J4" s="90"/>
      <c r="K4" s="87"/>
      <c r="L4" s="86"/>
    </row>
    <row r="5" spans="1:12" s="41" customFormat="1" ht="11.25">
      <c r="A5" s="91">
        <v>1</v>
      </c>
      <c r="B5" s="92"/>
      <c r="C5" s="92"/>
      <c r="D5" s="92"/>
      <c r="E5" s="92"/>
      <c r="F5" s="92"/>
      <c r="G5" s="93"/>
      <c r="H5" s="40">
        <v>2</v>
      </c>
      <c r="I5" s="40">
        <v>3</v>
      </c>
      <c r="J5" s="40"/>
      <c r="K5" s="40">
        <v>4</v>
      </c>
      <c r="L5" s="40">
        <v>5</v>
      </c>
    </row>
    <row r="6" spans="1:12" ht="15.75" customHeight="1">
      <c r="A6" s="79" t="s">
        <v>15</v>
      </c>
      <c r="B6" s="79"/>
      <c r="C6" s="79"/>
      <c r="D6" s="79"/>
      <c r="E6" s="79"/>
      <c r="F6" s="79"/>
      <c r="G6" s="79"/>
      <c r="H6" s="16">
        <v>100</v>
      </c>
      <c r="I6" s="7">
        <v>200</v>
      </c>
      <c r="J6" s="14"/>
      <c r="K6" s="30">
        <f>K7+K11+K23+K25+K28</f>
        <v>194100</v>
      </c>
      <c r="L6" s="30">
        <f>L7+L11+L23+L25+L28</f>
        <v>138300</v>
      </c>
    </row>
    <row r="7" spans="1:12" ht="15.75" customHeight="1">
      <c r="A7" s="88" t="s">
        <v>16</v>
      </c>
      <c r="B7" s="88"/>
      <c r="C7" s="88"/>
      <c r="D7" s="88"/>
      <c r="E7" s="88"/>
      <c r="F7" s="88"/>
      <c r="G7" s="88"/>
      <c r="H7" s="16"/>
      <c r="I7" s="7">
        <v>210</v>
      </c>
      <c r="J7" s="14"/>
      <c r="K7" s="31">
        <f>K8+K9+K10</f>
        <v>194100</v>
      </c>
      <c r="L7" s="31">
        <f>L8+L9+L10</f>
        <v>138300</v>
      </c>
    </row>
    <row r="8" spans="1:12" ht="15.75" customHeight="1">
      <c r="A8" s="94" t="s">
        <v>17</v>
      </c>
      <c r="B8" s="94"/>
      <c r="C8" s="94"/>
      <c r="D8" s="94"/>
      <c r="E8" s="94"/>
      <c r="F8" s="94"/>
      <c r="G8" s="94"/>
      <c r="H8" s="16"/>
      <c r="I8" s="8">
        <v>211</v>
      </c>
      <c r="J8" s="49"/>
      <c r="K8" s="31"/>
      <c r="L8" s="31"/>
    </row>
    <row r="9" spans="1:12" ht="15.75" customHeight="1">
      <c r="A9" s="83" t="s">
        <v>18</v>
      </c>
      <c r="B9" s="84"/>
      <c r="C9" s="84"/>
      <c r="D9" s="84"/>
      <c r="E9" s="84"/>
      <c r="F9" s="84"/>
      <c r="G9" s="85"/>
      <c r="H9" s="16">
        <v>112</v>
      </c>
      <c r="I9" s="8">
        <v>212</v>
      </c>
      <c r="J9" s="49"/>
      <c r="K9" s="31">
        <v>194100</v>
      </c>
      <c r="L9" s="31">
        <v>138300</v>
      </c>
    </row>
    <row r="10" spans="1:12" ht="15.75" customHeight="1">
      <c r="A10" s="83" t="s">
        <v>19</v>
      </c>
      <c r="B10" s="84"/>
      <c r="C10" s="84"/>
      <c r="D10" s="84"/>
      <c r="E10" s="84"/>
      <c r="F10" s="84"/>
      <c r="G10" s="85"/>
      <c r="H10" s="16"/>
      <c r="I10" s="8">
        <v>213</v>
      </c>
      <c r="J10" s="49"/>
      <c r="K10" s="31"/>
      <c r="L10" s="31"/>
    </row>
    <row r="11" spans="1:12" ht="15.75" customHeight="1">
      <c r="A11" s="95" t="s">
        <v>20</v>
      </c>
      <c r="B11" s="96"/>
      <c r="C11" s="96"/>
      <c r="D11" s="96"/>
      <c r="E11" s="96"/>
      <c r="F11" s="96"/>
      <c r="G11" s="97"/>
      <c r="H11" s="16"/>
      <c r="I11" s="7">
        <v>220</v>
      </c>
      <c r="J11" s="14"/>
      <c r="K11" s="31">
        <f>K12+K13+K14+K20+K21+K22</f>
        <v>0</v>
      </c>
      <c r="L11" s="31">
        <f>L12+L13+L14+L20+L21+L22</f>
        <v>0</v>
      </c>
    </row>
    <row r="12" spans="1:12" ht="15.75" customHeight="1">
      <c r="A12" s="83" t="s">
        <v>21</v>
      </c>
      <c r="B12" s="84"/>
      <c r="C12" s="84"/>
      <c r="D12" s="84"/>
      <c r="E12" s="84"/>
      <c r="F12" s="84"/>
      <c r="G12" s="85"/>
      <c r="H12" s="16"/>
      <c r="I12" s="8">
        <v>221</v>
      </c>
      <c r="J12" s="49"/>
      <c r="K12" s="31"/>
      <c r="L12" s="31"/>
    </row>
    <row r="13" spans="1:12" ht="15.75" customHeight="1">
      <c r="A13" s="83" t="s">
        <v>22</v>
      </c>
      <c r="B13" s="84"/>
      <c r="C13" s="84"/>
      <c r="D13" s="84"/>
      <c r="E13" s="84"/>
      <c r="F13" s="84"/>
      <c r="G13" s="85"/>
      <c r="H13" s="16"/>
      <c r="I13" s="8">
        <v>222</v>
      </c>
      <c r="J13" s="49"/>
      <c r="K13" s="31"/>
      <c r="L13" s="31"/>
    </row>
    <row r="14" spans="1:12" ht="15.75" customHeight="1">
      <c r="A14" s="83" t="s">
        <v>35</v>
      </c>
      <c r="B14" s="84"/>
      <c r="C14" s="84"/>
      <c r="D14" s="84"/>
      <c r="E14" s="84"/>
      <c r="F14" s="84"/>
      <c r="G14" s="85"/>
      <c r="H14" s="16"/>
      <c r="I14" s="13">
        <v>223</v>
      </c>
      <c r="J14" s="50"/>
      <c r="K14" s="31">
        <f>K15+K16+K17+K18+K19</f>
        <v>0</v>
      </c>
      <c r="L14" s="31">
        <f>L15+L16+L17+L18+L19</f>
        <v>0</v>
      </c>
    </row>
    <row r="15" spans="1:12" ht="15.75" customHeight="1">
      <c r="A15" s="80" t="s">
        <v>36</v>
      </c>
      <c r="B15" s="81"/>
      <c r="C15" s="81"/>
      <c r="D15" s="81"/>
      <c r="E15" s="81"/>
      <c r="F15" s="81"/>
      <c r="G15" s="82"/>
      <c r="H15" s="16">
        <v>244</v>
      </c>
      <c r="I15" s="8">
        <v>223</v>
      </c>
      <c r="J15" s="49"/>
      <c r="K15" s="31"/>
      <c r="L15" s="31"/>
    </row>
    <row r="16" spans="1:12" ht="15.75" customHeight="1">
      <c r="A16" s="80" t="s">
        <v>37</v>
      </c>
      <c r="B16" s="81"/>
      <c r="C16" s="81"/>
      <c r="D16" s="81"/>
      <c r="E16" s="81"/>
      <c r="F16" s="81"/>
      <c r="G16" s="82"/>
      <c r="H16" s="16">
        <v>244</v>
      </c>
      <c r="I16" s="8">
        <v>223</v>
      </c>
      <c r="J16" s="49"/>
      <c r="K16" s="31"/>
      <c r="L16" s="31"/>
    </row>
    <row r="17" spans="1:12" ht="15.75" customHeight="1">
      <c r="A17" s="80" t="s">
        <v>38</v>
      </c>
      <c r="B17" s="81"/>
      <c r="C17" s="81"/>
      <c r="D17" s="81"/>
      <c r="E17" s="81"/>
      <c r="F17" s="81"/>
      <c r="G17" s="82"/>
      <c r="H17" s="16">
        <v>244</v>
      </c>
      <c r="I17" s="8">
        <v>223</v>
      </c>
      <c r="J17" s="49"/>
      <c r="K17" s="31"/>
      <c r="L17" s="31"/>
    </row>
    <row r="18" spans="1:12" ht="15.75" customHeight="1">
      <c r="A18" s="80" t="s">
        <v>39</v>
      </c>
      <c r="B18" s="81"/>
      <c r="C18" s="81"/>
      <c r="D18" s="81"/>
      <c r="E18" s="81"/>
      <c r="F18" s="81"/>
      <c r="G18" s="82"/>
      <c r="H18" s="16">
        <v>244</v>
      </c>
      <c r="I18" s="8">
        <v>223</v>
      </c>
      <c r="J18" s="49"/>
      <c r="K18" s="31"/>
      <c r="L18" s="31"/>
    </row>
    <row r="19" spans="1:12" ht="15.75" customHeight="1">
      <c r="A19" s="80" t="s">
        <v>40</v>
      </c>
      <c r="B19" s="81"/>
      <c r="C19" s="81"/>
      <c r="D19" s="81"/>
      <c r="E19" s="81"/>
      <c r="F19" s="81"/>
      <c r="G19" s="82"/>
      <c r="H19" s="16">
        <v>244</v>
      </c>
      <c r="I19" s="8">
        <v>223</v>
      </c>
      <c r="J19" s="49"/>
      <c r="K19" s="31"/>
      <c r="L19" s="31"/>
    </row>
    <row r="20" spans="1:12" ht="15.75" customHeight="1">
      <c r="A20" s="83" t="s">
        <v>23</v>
      </c>
      <c r="B20" s="84"/>
      <c r="C20" s="84"/>
      <c r="D20" s="84"/>
      <c r="E20" s="84"/>
      <c r="F20" s="84"/>
      <c r="G20" s="85"/>
      <c r="H20" s="16"/>
      <c r="I20" s="8">
        <v>224</v>
      </c>
      <c r="J20" s="49"/>
      <c r="K20" s="31"/>
      <c r="L20" s="31"/>
    </row>
    <row r="21" spans="1:12" ht="15.75" customHeight="1">
      <c r="A21" s="83" t="s">
        <v>24</v>
      </c>
      <c r="B21" s="84"/>
      <c r="C21" s="84"/>
      <c r="D21" s="84"/>
      <c r="E21" s="84"/>
      <c r="F21" s="84"/>
      <c r="G21" s="85"/>
      <c r="H21" s="16">
        <v>244</v>
      </c>
      <c r="I21" s="8">
        <v>225</v>
      </c>
      <c r="J21" s="49"/>
      <c r="K21" s="31"/>
      <c r="L21" s="31"/>
    </row>
    <row r="22" spans="1:12" ht="15.75" customHeight="1">
      <c r="A22" s="83" t="s">
        <v>25</v>
      </c>
      <c r="B22" s="84"/>
      <c r="C22" s="84"/>
      <c r="D22" s="84"/>
      <c r="E22" s="84"/>
      <c r="F22" s="84"/>
      <c r="G22" s="85"/>
      <c r="H22" s="16">
        <v>244</v>
      </c>
      <c r="I22" s="12">
        <v>226</v>
      </c>
      <c r="J22" s="51"/>
      <c r="K22" s="32"/>
      <c r="L22" s="32"/>
    </row>
    <row r="23" spans="1:12" ht="15.75" customHeight="1">
      <c r="A23" s="107" t="s">
        <v>65</v>
      </c>
      <c r="B23" s="108"/>
      <c r="C23" s="108"/>
      <c r="D23" s="108"/>
      <c r="E23" s="108"/>
      <c r="F23" s="108"/>
      <c r="G23" s="109"/>
      <c r="H23" s="16"/>
      <c r="I23" s="42">
        <v>230</v>
      </c>
      <c r="J23" s="50"/>
      <c r="K23" s="31">
        <f>K24</f>
        <v>0</v>
      </c>
      <c r="L23" s="31">
        <f>L24</f>
        <v>0</v>
      </c>
    </row>
    <row r="24" spans="1:12" ht="15.75" customHeight="1">
      <c r="A24" s="83" t="s">
        <v>66</v>
      </c>
      <c r="B24" s="84"/>
      <c r="C24" s="84"/>
      <c r="D24" s="84"/>
      <c r="E24" s="84"/>
      <c r="F24" s="84"/>
      <c r="G24" s="85"/>
      <c r="H24" s="16"/>
      <c r="I24" s="12">
        <v>231</v>
      </c>
      <c r="J24" s="49"/>
      <c r="K24" s="31"/>
      <c r="L24" s="31"/>
    </row>
    <row r="25" spans="1:12" ht="15.75" customHeight="1">
      <c r="A25" s="95" t="s">
        <v>26</v>
      </c>
      <c r="B25" s="96"/>
      <c r="C25" s="96"/>
      <c r="D25" s="96"/>
      <c r="E25" s="96"/>
      <c r="F25" s="96"/>
      <c r="G25" s="97"/>
      <c r="H25" s="16"/>
      <c r="I25" s="11">
        <v>260</v>
      </c>
      <c r="J25" s="14"/>
      <c r="K25" s="31">
        <f>K26+K27</f>
        <v>0</v>
      </c>
      <c r="L25" s="31">
        <f>L26+L27</f>
        <v>0</v>
      </c>
    </row>
    <row r="26" spans="1:12" ht="15.75" customHeight="1">
      <c r="A26" s="83" t="s">
        <v>60</v>
      </c>
      <c r="B26" s="84"/>
      <c r="C26" s="84"/>
      <c r="D26" s="84"/>
      <c r="E26" s="84"/>
      <c r="F26" s="84"/>
      <c r="G26" s="85"/>
      <c r="H26" s="16"/>
      <c r="I26" s="8">
        <v>261</v>
      </c>
      <c r="J26" s="49"/>
      <c r="K26" s="31"/>
      <c r="L26" s="31"/>
    </row>
    <row r="27" spans="1:12" ht="15.75" customHeight="1">
      <c r="A27" s="83" t="s">
        <v>27</v>
      </c>
      <c r="B27" s="84"/>
      <c r="C27" s="84"/>
      <c r="D27" s="84"/>
      <c r="E27" s="84"/>
      <c r="F27" s="84"/>
      <c r="G27" s="85"/>
      <c r="H27" s="16"/>
      <c r="I27" s="8">
        <v>262</v>
      </c>
      <c r="J27" s="49"/>
      <c r="K27" s="31"/>
      <c r="L27" s="31"/>
    </row>
    <row r="28" spans="1:12" ht="15.75" customHeight="1">
      <c r="A28" s="101" t="s">
        <v>28</v>
      </c>
      <c r="B28" s="102"/>
      <c r="C28" s="102"/>
      <c r="D28" s="102"/>
      <c r="E28" s="102"/>
      <c r="F28" s="102"/>
      <c r="G28" s="103"/>
      <c r="H28" s="16"/>
      <c r="I28" s="7">
        <v>290</v>
      </c>
      <c r="J28" s="14"/>
      <c r="K28" s="31"/>
      <c r="L28" s="31"/>
    </row>
    <row r="29" spans="1:12" ht="15.75" customHeight="1">
      <c r="A29" s="104" t="s">
        <v>61</v>
      </c>
      <c r="B29" s="105"/>
      <c r="C29" s="105"/>
      <c r="D29" s="105"/>
      <c r="E29" s="105"/>
      <c r="F29" s="105"/>
      <c r="G29" s="106"/>
      <c r="H29" s="16"/>
      <c r="I29" s="7">
        <v>300</v>
      </c>
      <c r="J29" s="14"/>
      <c r="K29" s="30">
        <f>K30+K31</f>
        <v>0</v>
      </c>
      <c r="L29" s="30">
        <f>L30+L31</f>
        <v>0</v>
      </c>
    </row>
    <row r="30" spans="1:12" ht="15.75" customHeight="1">
      <c r="A30" s="74" t="s">
        <v>29</v>
      </c>
      <c r="B30" s="75"/>
      <c r="C30" s="75"/>
      <c r="D30" s="75"/>
      <c r="E30" s="75"/>
      <c r="F30" s="75"/>
      <c r="G30" s="76"/>
      <c r="H30" s="16"/>
      <c r="I30" s="16">
        <v>310</v>
      </c>
      <c r="J30" s="52"/>
      <c r="K30" s="31"/>
      <c r="L30" s="31"/>
    </row>
    <row r="31" spans="1:12" ht="15.75" customHeight="1">
      <c r="A31" s="74" t="s">
        <v>30</v>
      </c>
      <c r="B31" s="75"/>
      <c r="C31" s="75"/>
      <c r="D31" s="75"/>
      <c r="E31" s="75"/>
      <c r="F31" s="75"/>
      <c r="G31" s="76"/>
      <c r="H31" s="16"/>
      <c r="I31" s="16">
        <v>340</v>
      </c>
      <c r="J31" s="52"/>
      <c r="K31" s="31"/>
      <c r="L31" s="31"/>
    </row>
    <row r="32" spans="1:12" ht="15.75" customHeight="1">
      <c r="A32" s="98" t="s">
        <v>62</v>
      </c>
      <c r="B32" s="99"/>
      <c r="C32" s="99"/>
      <c r="D32" s="99"/>
      <c r="E32" s="99"/>
      <c r="F32" s="99"/>
      <c r="G32" s="100"/>
      <c r="H32" s="16"/>
      <c r="I32" s="7">
        <v>500</v>
      </c>
      <c r="J32" s="14"/>
      <c r="K32" s="31">
        <f>K33</f>
        <v>0</v>
      </c>
      <c r="L32" s="31">
        <f>L33</f>
        <v>0</v>
      </c>
    </row>
    <row r="33" spans="1:12" ht="15.75" customHeight="1">
      <c r="A33" s="74" t="s">
        <v>63</v>
      </c>
      <c r="B33" s="75"/>
      <c r="C33" s="75"/>
      <c r="D33" s="75"/>
      <c r="E33" s="75"/>
      <c r="F33" s="75"/>
      <c r="G33" s="76"/>
      <c r="H33" s="16"/>
      <c r="I33" s="16">
        <v>540</v>
      </c>
      <c r="J33" s="52"/>
      <c r="K33" s="31"/>
      <c r="L33" s="31"/>
    </row>
    <row r="34" spans="1:12" ht="15.75" customHeight="1">
      <c r="A34" s="98" t="s">
        <v>31</v>
      </c>
      <c r="B34" s="99"/>
      <c r="C34" s="99"/>
      <c r="D34" s="99"/>
      <c r="E34" s="99"/>
      <c r="F34" s="99"/>
      <c r="G34" s="100"/>
      <c r="H34" s="16"/>
      <c r="I34" s="7">
        <v>600</v>
      </c>
      <c r="J34" s="14"/>
      <c r="K34" s="31">
        <f>K35</f>
        <v>0</v>
      </c>
      <c r="L34" s="31">
        <f>L35</f>
        <v>0</v>
      </c>
    </row>
    <row r="35" spans="1:12" ht="15.75" customHeight="1">
      <c r="A35" s="74" t="s">
        <v>64</v>
      </c>
      <c r="B35" s="75"/>
      <c r="C35" s="75"/>
      <c r="D35" s="75"/>
      <c r="E35" s="75"/>
      <c r="F35" s="75"/>
      <c r="G35" s="76"/>
      <c r="H35" s="16"/>
      <c r="I35" s="16">
        <v>640</v>
      </c>
      <c r="J35" s="52"/>
      <c r="K35" s="31"/>
      <c r="L35" s="31"/>
    </row>
    <row r="36" spans="1:12" ht="23.25" customHeight="1">
      <c r="A36" s="95" t="s">
        <v>32</v>
      </c>
      <c r="B36" s="96"/>
      <c r="C36" s="96"/>
      <c r="D36" s="96"/>
      <c r="E36" s="96"/>
      <c r="F36" s="96"/>
      <c r="G36" s="97"/>
      <c r="H36" s="16"/>
      <c r="I36" s="14" t="s">
        <v>41</v>
      </c>
      <c r="J36" s="14"/>
      <c r="K36" s="33">
        <f>K6+K29+K32+K34</f>
        <v>194100</v>
      </c>
      <c r="L36" s="33">
        <f>L6+L29+L32+L34</f>
        <v>138300</v>
      </c>
    </row>
    <row r="37" spans="3:5" ht="15.75">
      <c r="C37" s="1"/>
      <c r="D37" s="1"/>
      <c r="E37" s="1"/>
    </row>
    <row r="38" spans="3:5" ht="15.75">
      <c r="C38" s="1"/>
      <c r="D38" s="1"/>
      <c r="E38" s="1"/>
    </row>
    <row r="39" spans="1:11" ht="15.75">
      <c r="A39" s="56" t="s">
        <v>50</v>
      </c>
      <c r="B39" s="56"/>
      <c r="C39" s="77" t="s">
        <v>52</v>
      </c>
      <c r="D39" s="77"/>
      <c r="E39" s="26" t="s">
        <v>88</v>
      </c>
      <c r="F39" s="56" t="s">
        <v>53</v>
      </c>
      <c r="G39" s="56"/>
      <c r="H39" s="28" t="s">
        <v>51</v>
      </c>
      <c r="I39" s="77" t="s">
        <v>87</v>
      </c>
      <c r="J39" s="77"/>
      <c r="K39" s="77"/>
    </row>
    <row r="40" spans="1:18" ht="12.75">
      <c r="A40" s="10"/>
      <c r="B40" s="24"/>
      <c r="C40" s="78" t="s">
        <v>2</v>
      </c>
      <c r="D40" s="78"/>
      <c r="E40" s="10" t="s">
        <v>33</v>
      </c>
      <c r="F40" s="2"/>
      <c r="H40" s="10" t="s">
        <v>2</v>
      </c>
      <c r="I40" s="78" t="s">
        <v>33</v>
      </c>
      <c r="J40" s="78"/>
      <c r="K40" s="78"/>
      <c r="L40" s="29"/>
      <c r="O40" s="2"/>
      <c r="R40" s="2"/>
    </row>
    <row r="41" spans="3:5" ht="12.75">
      <c r="C41" s="2"/>
      <c r="D41" s="2"/>
      <c r="E41" s="2"/>
    </row>
    <row r="42" spans="1:5" ht="15.75">
      <c r="A42" s="45" t="s">
        <v>89</v>
      </c>
      <c r="B42" s="68" t="s">
        <v>90</v>
      </c>
      <c r="C42" s="68"/>
      <c r="D42" s="39" t="s">
        <v>91</v>
      </c>
      <c r="E42" s="1"/>
    </row>
  </sheetData>
  <sheetProtection/>
  <mergeCells count="47">
    <mergeCell ref="J3:J4"/>
    <mergeCell ref="H2:J2"/>
    <mergeCell ref="B42:C42"/>
    <mergeCell ref="A18:G18"/>
    <mergeCell ref="A2:G4"/>
    <mergeCell ref="A1:K1"/>
    <mergeCell ref="A36:G36"/>
    <mergeCell ref="A25:G25"/>
    <mergeCell ref="A26:G26"/>
    <mergeCell ref="A27:G27"/>
    <mergeCell ref="A22:G22"/>
    <mergeCell ref="A34:G34"/>
    <mergeCell ref="A35:G35"/>
    <mergeCell ref="A28:G28"/>
    <mergeCell ref="A29:G29"/>
    <mergeCell ref="A30:G30"/>
    <mergeCell ref="A31:G31"/>
    <mergeCell ref="A32:G32"/>
    <mergeCell ref="A23:G23"/>
    <mergeCell ref="A24:G24"/>
    <mergeCell ref="A16:G16"/>
    <mergeCell ref="A21:G21"/>
    <mergeCell ref="A8:G8"/>
    <mergeCell ref="A9:G9"/>
    <mergeCell ref="A11:G11"/>
    <mergeCell ref="A12:G12"/>
    <mergeCell ref="A13:G13"/>
    <mergeCell ref="A19:G19"/>
    <mergeCell ref="A14:G14"/>
    <mergeCell ref="A20:G20"/>
    <mergeCell ref="A6:G6"/>
    <mergeCell ref="A17:G17"/>
    <mergeCell ref="A10:G10"/>
    <mergeCell ref="L2:L4"/>
    <mergeCell ref="K2:K4"/>
    <mergeCell ref="A7:G7"/>
    <mergeCell ref="H3:H4"/>
    <mergeCell ref="I3:I4"/>
    <mergeCell ref="A5:G5"/>
    <mergeCell ref="A15:G15"/>
    <mergeCell ref="A33:G33"/>
    <mergeCell ref="I39:K39"/>
    <mergeCell ref="I40:K40"/>
    <mergeCell ref="A39:B39"/>
    <mergeCell ref="C40:D40"/>
    <mergeCell ref="C39:D39"/>
    <mergeCell ref="F39:G39"/>
  </mergeCells>
  <printOptions/>
  <pageMargins left="1.1811023622047245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Халявина</dc:creator>
  <cp:keywords/>
  <dc:description/>
  <cp:lastModifiedBy>секретарь</cp:lastModifiedBy>
  <cp:lastPrinted>2015-01-20T13:40:49Z</cp:lastPrinted>
  <dcterms:created xsi:type="dcterms:W3CDTF">2004-11-29T15:01:07Z</dcterms:created>
  <dcterms:modified xsi:type="dcterms:W3CDTF">2015-05-20T11:47:16Z</dcterms:modified>
  <cp:category/>
  <cp:version/>
  <cp:contentType/>
  <cp:contentStatus/>
</cp:coreProperties>
</file>