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Смета титульный лист" sheetId="1" r:id="rId1"/>
    <sheet name="Смета лист расходы" sheetId="2" r:id="rId2"/>
  </sheets>
  <definedNames/>
  <calcPr fullCalcOnLoad="1"/>
</workbook>
</file>

<file path=xl/sharedStrings.xml><?xml version="1.0" encoding="utf-8"?>
<sst xmlns="http://schemas.openxmlformats.org/spreadsheetml/2006/main" count="123" uniqueCount="111">
  <si>
    <t>(Сумма цифрами)</t>
  </si>
  <si>
    <t>(Сумма прописью)</t>
  </si>
  <si>
    <t>(подпись)</t>
  </si>
  <si>
    <t>(расшифровка подписи)</t>
  </si>
  <si>
    <t>КОДЫ</t>
  </si>
  <si>
    <t>(полное наименование)</t>
  </si>
  <si>
    <t>Периодичность: годовая</t>
  </si>
  <si>
    <t xml:space="preserve">(наименование) </t>
  </si>
  <si>
    <t>по ФКР</t>
  </si>
  <si>
    <t>(наименование)</t>
  </si>
  <si>
    <t>по ПЦСР</t>
  </si>
  <si>
    <t>по ПВР</t>
  </si>
  <si>
    <t>Единица измерения: тыс. рублей</t>
  </si>
  <si>
    <t>Код</t>
  </si>
  <si>
    <t>РАСХОДЫ</t>
  </si>
  <si>
    <t xml:space="preserve">Расходы 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</si>
  <si>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</si>
  <si>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</si>
  <si>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</si>
  <si>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</si>
  <si>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</si>
  <si>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</si>
  <si>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</si>
  <si>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</si>
  <si>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</si>
  <si>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</si>
  <si>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</t>
  </si>
  <si>
    <t>Пособия по социальной помощи населению</t>
  </si>
  <si>
    <t>Увеличение стоимости основных средств</t>
  </si>
  <si>
    <t>Выбытие финансовых активов</t>
  </si>
  <si>
    <t xml:space="preserve">Итого расходов </t>
  </si>
  <si>
    <t xml:space="preserve">(расшифровка подписи) </t>
  </si>
  <si>
    <t xml:space="preserve"> </t>
  </si>
  <si>
    <t>Коммунальные услуги, в том числе:</t>
  </si>
  <si>
    <t>- оплата отопления и технологических нужд;</t>
  </si>
  <si>
    <t>- оплата портебления электроэнергии;</t>
  </si>
  <si>
    <t>- оплата водоснабжения;</t>
  </si>
  <si>
    <t>- оплата прочих коммунальных услуг.</t>
  </si>
  <si>
    <t>000</t>
  </si>
  <si>
    <t xml:space="preserve">Учреждение </t>
  </si>
  <si>
    <t>Полный адрес</t>
  </si>
  <si>
    <r>
      <t xml:space="preserve">Главный распорядитель   </t>
    </r>
    <r>
      <rPr>
        <sz val="14"/>
        <rFont val="Times New Roman"/>
        <family val="1"/>
      </rPr>
      <t xml:space="preserve"> </t>
    </r>
  </si>
  <si>
    <r>
      <t xml:space="preserve">Раздел                  </t>
    </r>
  </si>
  <si>
    <r>
      <t xml:space="preserve">Подраздел           </t>
    </r>
    <r>
      <rPr>
        <sz val="14"/>
        <rFont val="Times New Roman"/>
        <family val="1"/>
      </rPr>
      <t xml:space="preserve"> </t>
    </r>
    <r>
      <rPr>
        <b/>
        <i/>
        <sz val="13"/>
        <rFont val="Times New Roman"/>
        <family val="1"/>
      </rPr>
      <t xml:space="preserve">                                                                                             </t>
    </r>
  </si>
  <si>
    <t xml:space="preserve">Целевая статья      </t>
  </si>
  <si>
    <r>
      <t xml:space="preserve">Вид расходов      </t>
    </r>
    <r>
      <rPr>
        <sz val="14"/>
        <rFont val="Times New Roman"/>
        <family val="1"/>
      </rPr>
      <t xml:space="preserve"> </t>
    </r>
  </si>
  <si>
    <t>КОСГУ</t>
  </si>
  <si>
    <t>Руководитель</t>
  </si>
  <si>
    <t xml:space="preserve"> _______________          </t>
  </si>
  <si>
    <t xml:space="preserve"> ___________________          </t>
  </si>
  <si>
    <t xml:space="preserve">Главный бухгалтер </t>
  </si>
  <si>
    <t>по ПГРБС</t>
  </si>
  <si>
    <t xml:space="preserve">Утверждена в сумме   </t>
  </si>
  <si>
    <t>год</t>
  </si>
  <si>
    <t>по ОКПО</t>
  </si>
  <si>
    <t>по ОКЕИ</t>
  </si>
  <si>
    <t>Наименование направлений расходования средств бюджета</t>
  </si>
  <si>
    <t>Пенсии, пособия и выплаты по пенсионному, социальному и медицинскому страхованию населения</t>
  </si>
  <si>
    <t>Поступления нефинансовых активов</t>
  </si>
  <si>
    <t>Поступление финансовых активов</t>
  </si>
  <si>
    <t>Увеличение задолженности по бюджетным кредитам</t>
  </si>
  <si>
    <t>Уменьшение задолженности по бюджетным кредитам</t>
  </si>
  <si>
    <t>Обслуживание долговых обязательств</t>
  </si>
  <si>
    <t>Обслуживание внутренних долговых обязательств</t>
  </si>
  <si>
    <t>Приложение № 1</t>
  </si>
  <si>
    <t>рублей</t>
  </si>
  <si>
    <t>_______________</t>
  </si>
  <si>
    <t>0700</t>
  </si>
  <si>
    <t>Образование</t>
  </si>
  <si>
    <t>0702</t>
  </si>
  <si>
    <t>Общее образование</t>
  </si>
  <si>
    <t>903</t>
  </si>
  <si>
    <t>Управление образования администрации Слободского района</t>
  </si>
  <si>
    <t>Увеличение стоимости материальных запасов, в том числе</t>
  </si>
  <si>
    <t>- продукты питания;</t>
  </si>
  <si>
    <t>- медикаменты, лекарственные и перевязочные средства;</t>
  </si>
  <si>
    <t>- приобретение топлива;</t>
  </si>
  <si>
    <t>- приобретение горюче-смазочных материалов;</t>
  </si>
  <si>
    <t>-  прочие.</t>
  </si>
  <si>
    <t>613110 Кировская олбласть, Слободской район, пгт.Вахруши, ул.Ленина, д.3</t>
  </si>
  <si>
    <t xml:space="preserve">Главный распорядитель бюджетных средств </t>
  </si>
  <si>
    <t>МКОУ дополнительного образования детей ЦВР</t>
  </si>
  <si>
    <t>0611</t>
  </si>
  <si>
    <t>0613</t>
  </si>
  <si>
    <t>0614</t>
  </si>
  <si>
    <t>0615</t>
  </si>
  <si>
    <t>0601</t>
  </si>
  <si>
    <t>0602</t>
  </si>
  <si>
    <t>0603</t>
  </si>
  <si>
    <t>0604</t>
  </si>
  <si>
    <t>0616</t>
  </si>
  <si>
    <t>-  налог на имущество;</t>
  </si>
  <si>
    <t>Прочие расходы, в том числе:</t>
  </si>
  <si>
    <t>КВР</t>
  </si>
  <si>
    <t>ДКР</t>
  </si>
  <si>
    <t>0138203</t>
  </si>
  <si>
    <t>Организация дополнительного образования</t>
  </si>
  <si>
    <t>800</t>
  </si>
  <si>
    <t>Иные бюджетные ассигнования</t>
  </si>
  <si>
    <t>Исчислено учреждением на 2015 год</t>
  </si>
  <si>
    <t>УТВЕРЖДЕНО бюджетных ассигнований на 2015 год</t>
  </si>
  <si>
    <t>Корбут Н.Л.</t>
  </si>
  <si>
    <t>Собачкина Л.А.</t>
  </si>
  <si>
    <t>«12»</t>
  </si>
  <si>
    <t>января</t>
  </si>
  <si>
    <t>2015 г.</t>
  </si>
  <si>
    <t>Гусева Е.В.</t>
  </si>
  <si>
    <t xml:space="preserve">  января</t>
  </si>
  <si>
    <t>Бюджетная смета на 2015 год</t>
  </si>
  <si>
    <t>2015</t>
  </si>
  <si>
    <t>0,00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</si>
</sst>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р_."/>
    <numFmt numFmtId="168" formatCode="0.0"/>
    <numFmt numFmtId="169" formatCode="[$-FC19]d\ mmmm\ yyyy\ &quot;г.&quot;"/>
    <numFmt numFmtId="170" formatCode="_-* #,##0.0_р_._-;\-* #,##0.0_р_._-;_-* &quot;-&quot;?_р_._-;_-@_-"/>
    <numFmt numFmtId="171" formatCode="#,##0.0_р_.;\-#,##0.0_р_."/>
    <numFmt numFmtId="172" formatCode="#,##0.0_ ;\-#,##0.0\ "/>
  </numFmts>
  <fonts count="56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b/>
      <i/>
      <sz val="15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9" fillId="0" borderId="12" xfId="0" applyNumberFormat="1" applyFont="1" applyBorder="1" applyAlignment="1">
      <alignment horizontal="right" vertical="top" wrapText="1"/>
    </xf>
    <xf numFmtId="171" fontId="3" fillId="0" borderId="12" xfId="0" applyNumberFormat="1" applyFont="1" applyBorder="1" applyAlignment="1">
      <alignment horizontal="right" vertical="top" wrapText="1"/>
    </xf>
    <xf numFmtId="171" fontId="3" fillId="0" borderId="13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horizontal="left" vertical="center"/>
    </xf>
    <xf numFmtId="0" fontId="18" fillId="0" borderId="0" xfId="0" applyFont="1" applyFill="1" applyBorder="1" applyAlignment="1">
      <alignment wrapText="1"/>
    </xf>
    <xf numFmtId="167" fontId="2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171" fontId="21" fillId="0" borderId="12" xfId="0" applyNumberFormat="1" applyFont="1" applyBorder="1" applyAlignment="1">
      <alignment horizontal="right" vertical="top" wrapText="1"/>
    </xf>
    <xf numFmtId="171" fontId="7" fillId="0" borderId="1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5" fillId="0" borderId="13" xfId="0" applyFont="1" applyBorder="1" applyAlignment="1">
      <alignment horizontal="left" wrapText="1"/>
    </xf>
    <xf numFmtId="0" fontId="18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0" fontId="5" fillId="0" borderId="13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="85" zoomScaleNormal="85" zoomScalePageLayoutView="0" workbookViewId="0" topLeftCell="A19">
      <selection activeCell="H38" sqref="H38"/>
    </sheetView>
  </sheetViews>
  <sheetFormatPr defaultColWidth="9.00390625" defaultRowHeight="12.75"/>
  <cols>
    <col min="3" max="4" width="12.00390625" style="0" customWidth="1"/>
    <col min="5" max="5" width="27.375" style="0" customWidth="1"/>
    <col min="6" max="6" width="12.25390625" style="0" customWidth="1"/>
    <col min="7" max="7" width="12.625" style="0" customWidth="1"/>
    <col min="8" max="8" width="21.625" style="0" customWidth="1"/>
    <col min="9" max="9" width="19.625" style="0" customWidth="1"/>
    <col min="10" max="10" width="15.25390625" style="0" customWidth="1"/>
  </cols>
  <sheetData>
    <row r="1" spans="9:10" ht="12.75">
      <c r="I1" s="57" t="s">
        <v>64</v>
      </c>
      <c r="J1" s="57"/>
    </row>
    <row r="2" spans="9:10" ht="12.75">
      <c r="I2" s="43"/>
      <c r="J2" s="43"/>
    </row>
    <row r="4" spans="3:11" ht="15.75">
      <c r="C4" s="1"/>
      <c r="D4" s="1"/>
      <c r="F4" s="1" t="s">
        <v>52</v>
      </c>
      <c r="H4" s="44"/>
      <c r="I4" s="44">
        <f>'Смета лист расходы'!L42</f>
        <v>0</v>
      </c>
      <c r="J4" s="45" t="s">
        <v>65</v>
      </c>
      <c r="K4" s="44"/>
    </row>
    <row r="5" spans="5:18" ht="9.75" customHeight="1">
      <c r="E5" s="2"/>
      <c r="I5" s="24" t="s">
        <v>0</v>
      </c>
      <c r="J5" s="2"/>
      <c r="R5" s="2"/>
    </row>
    <row r="6" spans="5:18" ht="18" customHeight="1">
      <c r="E6" s="2"/>
      <c r="F6" s="70"/>
      <c r="G6" s="70"/>
      <c r="H6" s="70"/>
      <c r="I6" s="70"/>
      <c r="J6" s="45"/>
      <c r="K6" s="45"/>
      <c r="R6" s="2"/>
    </row>
    <row r="7" spans="3:11" ht="21.75" customHeight="1">
      <c r="C7" s="1"/>
      <c r="D7" s="1"/>
      <c r="F7" s="71"/>
      <c r="G7" s="71"/>
      <c r="H7" s="71"/>
      <c r="I7" s="71"/>
      <c r="J7" s="45" t="s">
        <v>65</v>
      </c>
      <c r="K7" s="45"/>
    </row>
    <row r="8" spans="5:18" ht="18.75" customHeight="1">
      <c r="E8" s="2"/>
      <c r="I8" s="25" t="s">
        <v>1</v>
      </c>
      <c r="J8" s="25"/>
      <c r="R8" s="2"/>
    </row>
    <row r="9" spans="3:11" ht="21" customHeight="1">
      <c r="C9" s="1"/>
      <c r="D9" s="1"/>
      <c r="F9" s="61" t="s">
        <v>80</v>
      </c>
      <c r="G9" s="61"/>
      <c r="H9" s="61"/>
      <c r="I9" t="s">
        <v>66</v>
      </c>
      <c r="J9" s="59" t="s">
        <v>106</v>
      </c>
      <c r="K9" s="59"/>
    </row>
    <row r="10" spans="3:19" ht="9.75" customHeight="1">
      <c r="C10" s="2"/>
      <c r="D10" s="2"/>
      <c r="E10" s="2"/>
      <c r="F10" s="2"/>
      <c r="G10" s="2"/>
      <c r="H10" s="29" t="s">
        <v>32</v>
      </c>
      <c r="I10" s="10" t="s">
        <v>2</v>
      </c>
      <c r="J10" s="60" t="s">
        <v>3</v>
      </c>
      <c r="K10" s="60"/>
      <c r="P10" s="2"/>
      <c r="S10" s="2"/>
    </row>
    <row r="11" ht="12.75">
      <c r="E11" s="2"/>
    </row>
    <row r="12" spans="3:9" ht="18" customHeight="1">
      <c r="C12" s="1"/>
      <c r="D12" s="1"/>
      <c r="F12" s="46" t="s">
        <v>103</v>
      </c>
      <c r="G12" s="57" t="s">
        <v>107</v>
      </c>
      <c r="H12" s="57"/>
      <c r="I12" s="38" t="s">
        <v>105</v>
      </c>
    </row>
    <row r="13" spans="3:5" ht="15.75">
      <c r="C13" s="1"/>
      <c r="D13" s="1"/>
      <c r="E13" s="1"/>
    </row>
    <row r="14" spans="3:5" ht="15.75">
      <c r="C14" s="1"/>
      <c r="D14" s="1"/>
      <c r="E14" s="1"/>
    </row>
    <row r="15" spans="3:5" ht="15.75">
      <c r="C15" s="1"/>
      <c r="D15" s="1"/>
      <c r="E15" s="1"/>
    </row>
    <row r="16" spans="3:5" ht="15.75">
      <c r="C16" s="1"/>
      <c r="D16" s="1"/>
      <c r="E16" s="1"/>
    </row>
    <row r="17" spans="3:5" ht="15.75">
      <c r="C17" s="1"/>
      <c r="D17" s="1"/>
      <c r="E17" s="1"/>
    </row>
    <row r="18" spans="2:9" ht="22.5">
      <c r="B18" s="33"/>
      <c r="C18" s="33"/>
      <c r="D18" s="69" t="s">
        <v>108</v>
      </c>
      <c r="E18" s="69"/>
      <c r="F18" s="69"/>
      <c r="G18" s="69"/>
      <c r="H18" s="17"/>
      <c r="I18" s="17"/>
    </row>
    <row r="19" spans="3:10" ht="15.75">
      <c r="C19" s="3"/>
      <c r="D19" s="3"/>
      <c r="E19" s="3"/>
      <c r="F19" s="9"/>
      <c r="H19" s="9"/>
      <c r="I19" s="4"/>
      <c r="J19" s="5" t="s">
        <v>4</v>
      </c>
    </row>
    <row r="20" spans="3:10" ht="15.75">
      <c r="C20" s="3"/>
      <c r="D20" s="3"/>
      <c r="E20" s="3"/>
      <c r="F20" s="9"/>
      <c r="G20" s="9"/>
      <c r="H20" s="9"/>
      <c r="I20" s="9"/>
      <c r="J20" s="64"/>
    </row>
    <row r="21" spans="1:10" ht="19.5" customHeight="1">
      <c r="A21" s="54" t="s">
        <v>39</v>
      </c>
      <c r="B21" s="54"/>
      <c r="C21" s="54"/>
      <c r="D21" s="68" t="s">
        <v>81</v>
      </c>
      <c r="E21" s="68"/>
      <c r="F21" s="68"/>
      <c r="G21" s="68"/>
      <c r="H21" s="68"/>
      <c r="I21" s="34" t="s">
        <v>54</v>
      </c>
      <c r="J21" s="66"/>
    </row>
    <row r="22" spans="1:10" ht="12.75" customHeight="1">
      <c r="A22" s="22"/>
      <c r="B22" s="22"/>
      <c r="C22" s="23"/>
      <c r="D22" s="23"/>
      <c r="E22" s="56" t="s">
        <v>5</v>
      </c>
      <c r="F22" s="56"/>
      <c r="G22" s="6"/>
      <c r="H22" s="9"/>
      <c r="I22" s="34"/>
      <c r="J22" s="66"/>
    </row>
    <row r="23" spans="1:10" ht="15.75" customHeight="1">
      <c r="A23" s="54" t="s">
        <v>40</v>
      </c>
      <c r="B23" s="54"/>
      <c r="C23" s="54"/>
      <c r="D23" s="55" t="s">
        <v>79</v>
      </c>
      <c r="E23" s="55"/>
      <c r="F23" s="55"/>
      <c r="G23" s="55"/>
      <c r="H23" s="55"/>
      <c r="I23" s="35"/>
      <c r="J23" s="65"/>
    </row>
    <row r="24" spans="1:10" ht="15.75" customHeight="1">
      <c r="A24" s="62" t="s">
        <v>6</v>
      </c>
      <c r="B24" s="62"/>
      <c r="C24" s="62"/>
      <c r="D24" s="20"/>
      <c r="E24" s="3"/>
      <c r="F24" s="9"/>
      <c r="G24" s="9"/>
      <c r="H24" s="9"/>
      <c r="I24" s="34" t="s">
        <v>53</v>
      </c>
      <c r="J24" s="19" t="s">
        <v>109</v>
      </c>
    </row>
    <row r="25" spans="1:10" ht="32.25" customHeight="1">
      <c r="A25" s="54" t="s">
        <v>41</v>
      </c>
      <c r="B25" s="54"/>
      <c r="C25" s="54"/>
      <c r="D25" s="58" t="s">
        <v>72</v>
      </c>
      <c r="E25" s="58"/>
      <c r="F25" s="58"/>
      <c r="G25" s="58"/>
      <c r="H25" s="58"/>
      <c r="I25" s="34" t="s">
        <v>51</v>
      </c>
      <c r="J25" s="64" t="s">
        <v>71</v>
      </c>
    </row>
    <row r="26" spans="1:10" ht="12.75" customHeight="1">
      <c r="A26" s="22"/>
      <c r="B26" s="22"/>
      <c r="C26" s="23"/>
      <c r="D26" s="23"/>
      <c r="E26" s="56" t="s">
        <v>5</v>
      </c>
      <c r="F26" s="56"/>
      <c r="G26" s="6"/>
      <c r="H26" s="9"/>
      <c r="I26" s="34"/>
      <c r="J26" s="65"/>
    </row>
    <row r="27" spans="1:10" ht="16.5" customHeight="1">
      <c r="A27" s="54" t="s">
        <v>42</v>
      </c>
      <c r="B27" s="54"/>
      <c r="C27" s="54"/>
      <c r="D27" s="58" t="s">
        <v>68</v>
      </c>
      <c r="E27" s="58"/>
      <c r="F27" s="58"/>
      <c r="G27" s="58"/>
      <c r="H27" s="58"/>
      <c r="I27" s="34" t="s">
        <v>8</v>
      </c>
      <c r="J27" s="64" t="s">
        <v>67</v>
      </c>
    </row>
    <row r="28" spans="1:10" ht="12.75" customHeight="1">
      <c r="A28" s="22"/>
      <c r="B28" s="22"/>
      <c r="C28" s="23"/>
      <c r="D28" s="23"/>
      <c r="E28" s="56" t="s">
        <v>7</v>
      </c>
      <c r="F28" s="56"/>
      <c r="G28" s="6"/>
      <c r="H28" s="9"/>
      <c r="I28" s="34"/>
      <c r="J28" s="65"/>
    </row>
    <row r="29" spans="1:10" ht="24" customHeight="1">
      <c r="A29" s="54" t="s">
        <v>43</v>
      </c>
      <c r="B29" s="54"/>
      <c r="C29" s="54"/>
      <c r="D29" s="58" t="s">
        <v>70</v>
      </c>
      <c r="E29" s="58"/>
      <c r="F29" s="58"/>
      <c r="G29" s="58"/>
      <c r="H29" s="58"/>
      <c r="I29" s="34" t="s">
        <v>8</v>
      </c>
      <c r="J29" s="64" t="s">
        <v>69</v>
      </c>
    </row>
    <row r="30" spans="1:10" ht="15.75" customHeight="1">
      <c r="A30" s="22"/>
      <c r="B30" s="22"/>
      <c r="C30" s="15"/>
      <c r="D30" s="58"/>
      <c r="E30" s="58"/>
      <c r="F30" s="58"/>
      <c r="G30" s="58"/>
      <c r="H30" s="58"/>
      <c r="I30" s="42"/>
      <c r="J30" s="66"/>
    </row>
    <row r="31" spans="1:10" ht="12.75" customHeight="1">
      <c r="A31" s="22"/>
      <c r="B31" s="22"/>
      <c r="C31" s="23"/>
      <c r="D31" s="23"/>
      <c r="E31" s="56" t="s">
        <v>9</v>
      </c>
      <c r="F31" s="56"/>
      <c r="G31" s="6"/>
      <c r="H31" s="9"/>
      <c r="I31" s="34"/>
      <c r="J31" s="65"/>
    </row>
    <row r="32" spans="1:10" ht="18" customHeight="1">
      <c r="A32" s="54" t="s">
        <v>44</v>
      </c>
      <c r="B32" s="54"/>
      <c r="C32" s="54"/>
      <c r="D32" s="67" t="s">
        <v>96</v>
      </c>
      <c r="E32" s="67"/>
      <c r="F32" s="67"/>
      <c r="G32" s="67"/>
      <c r="H32" s="67"/>
      <c r="I32" s="34" t="s">
        <v>10</v>
      </c>
      <c r="J32" s="64" t="s">
        <v>95</v>
      </c>
    </row>
    <row r="33" spans="1:10" ht="12.75" customHeight="1">
      <c r="A33" s="22"/>
      <c r="B33" s="22"/>
      <c r="C33" s="23"/>
      <c r="D33" s="23"/>
      <c r="E33" s="56" t="s">
        <v>9</v>
      </c>
      <c r="F33" s="56"/>
      <c r="G33" s="6"/>
      <c r="H33" s="9"/>
      <c r="I33" s="34"/>
      <c r="J33" s="65"/>
    </row>
    <row r="34" spans="1:10" ht="33" customHeight="1">
      <c r="A34" s="54" t="s">
        <v>45</v>
      </c>
      <c r="B34" s="54"/>
      <c r="C34" s="54"/>
      <c r="D34" s="55" t="s">
        <v>98</v>
      </c>
      <c r="E34" s="55"/>
      <c r="F34" s="55"/>
      <c r="G34" s="55"/>
      <c r="H34" s="55"/>
      <c r="I34" s="34" t="s">
        <v>11</v>
      </c>
      <c r="J34" s="64" t="s">
        <v>97</v>
      </c>
    </row>
    <row r="35" spans="1:10" ht="10.5" customHeight="1">
      <c r="A35" s="22"/>
      <c r="B35" s="22"/>
      <c r="C35" s="23" t="s">
        <v>32</v>
      </c>
      <c r="D35" s="23"/>
      <c r="E35" s="56" t="s">
        <v>9</v>
      </c>
      <c r="F35" s="56"/>
      <c r="G35" s="6"/>
      <c r="H35" s="9"/>
      <c r="I35" s="9"/>
      <c r="J35" s="65"/>
    </row>
    <row r="36" spans="1:10" ht="17.25" customHeight="1">
      <c r="A36" s="63" t="s">
        <v>12</v>
      </c>
      <c r="B36" s="63"/>
      <c r="C36" s="63"/>
      <c r="D36" s="21"/>
      <c r="E36" s="3"/>
      <c r="F36" s="9"/>
      <c r="G36" s="18"/>
      <c r="H36" s="18"/>
      <c r="I36" s="18" t="s">
        <v>55</v>
      </c>
      <c r="J36" s="19" t="s">
        <v>110</v>
      </c>
    </row>
    <row r="37" spans="3:10" ht="15.75">
      <c r="C37" s="1"/>
      <c r="D37" s="1"/>
      <c r="E37" s="1"/>
      <c r="I37" s="36"/>
      <c r="J37" s="37"/>
    </row>
    <row r="38" spans="3:5" ht="15.75">
      <c r="C38" s="1"/>
      <c r="D38" s="1"/>
      <c r="E38" s="1"/>
    </row>
    <row r="39" spans="3:5" ht="15.75">
      <c r="C39" s="1"/>
      <c r="D39" s="1"/>
      <c r="E39" s="1"/>
    </row>
    <row r="40" spans="3:5" ht="15.75">
      <c r="C40" s="1"/>
      <c r="D40" s="1"/>
      <c r="E40" s="1"/>
    </row>
    <row r="41" spans="3:5" ht="15.75">
      <c r="C41" s="1"/>
      <c r="D41" s="1"/>
      <c r="E41" s="1"/>
    </row>
    <row r="42" spans="3:5" ht="15.75">
      <c r="C42" s="1"/>
      <c r="D42" s="1"/>
      <c r="E42" s="1"/>
    </row>
    <row r="43" spans="3:5" ht="15.75">
      <c r="C43" s="1"/>
      <c r="D43" s="1"/>
      <c r="E43" s="1"/>
    </row>
    <row r="44" spans="3:5" ht="15.75">
      <c r="C44" s="1"/>
      <c r="D44" s="1"/>
      <c r="E44" s="1"/>
    </row>
    <row r="45" spans="3:5" ht="15.75">
      <c r="C45" s="1"/>
      <c r="D45" s="1"/>
      <c r="E45" s="1"/>
    </row>
    <row r="46" spans="3:5" ht="15.75">
      <c r="C46" s="1"/>
      <c r="D46" s="1"/>
      <c r="E46" s="1"/>
    </row>
    <row r="47" spans="3:5" ht="15.75">
      <c r="C47" s="1"/>
      <c r="D47" s="1"/>
      <c r="E47" s="1"/>
    </row>
    <row r="48" spans="3:5" ht="15.75">
      <c r="C48" s="1"/>
      <c r="D48" s="1"/>
      <c r="E48" s="1"/>
    </row>
    <row r="49" spans="3:5" ht="15.75">
      <c r="C49" s="1"/>
      <c r="D49" s="1"/>
      <c r="E49" s="1"/>
    </row>
    <row r="50" spans="3:5" ht="15.75">
      <c r="C50" s="1"/>
      <c r="D50" s="1"/>
      <c r="E50" s="1"/>
    </row>
  </sheetData>
  <sheetProtection/>
  <mergeCells count="37">
    <mergeCell ref="I1:J1"/>
    <mergeCell ref="A21:C21"/>
    <mergeCell ref="D21:H21"/>
    <mergeCell ref="D18:G18"/>
    <mergeCell ref="J20:J23"/>
    <mergeCell ref="E22:F22"/>
    <mergeCell ref="A23:C23"/>
    <mergeCell ref="D23:H23"/>
    <mergeCell ref="F6:I6"/>
    <mergeCell ref="F7:I7"/>
    <mergeCell ref="A36:C36"/>
    <mergeCell ref="J34:J35"/>
    <mergeCell ref="J25:J26"/>
    <mergeCell ref="J27:J28"/>
    <mergeCell ref="J29:J31"/>
    <mergeCell ref="J32:J33"/>
    <mergeCell ref="E33:F33"/>
    <mergeCell ref="E31:F31"/>
    <mergeCell ref="A32:C32"/>
    <mergeCell ref="D32:H32"/>
    <mergeCell ref="J9:K9"/>
    <mergeCell ref="J10:K10"/>
    <mergeCell ref="F9:H9"/>
    <mergeCell ref="A29:C29"/>
    <mergeCell ref="D29:H29"/>
    <mergeCell ref="A24:C24"/>
    <mergeCell ref="A25:C25"/>
    <mergeCell ref="D25:H25"/>
    <mergeCell ref="E26:F26"/>
    <mergeCell ref="A27:C27"/>
    <mergeCell ref="A34:C34"/>
    <mergeCell ref="D34:H34"/>
    <mergeCell ref="E35:F35"/>
    <mergeCell ref="G12:H12"/>
    <mergeCell ref="D30:H30"/>
    <mergeCell ref="D27:H27"/>
    <mergeCell ref="E28:F28"/>
  </mergeCells>
  <printOptions/>
  <pageMargins left="0.5905511811023623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="85" zoomScaleNormal="85" zoomScalePageLayoutView="0" workbookViewId="0" topLeftCell="A22">
      <selection activeCell="F46" sqref="F46"/>
    </sheetView>
  </sheetViews>
  <sheetFormatPr defaultColWidth="9.00390625" defaultRowHeight="12.75"/>
  <cols>
    <col min="3" max="4" width="12.00390625" style="0" customWidth="1"/>
    <col min="5" max="5" width="37.375" style="0" customWidth="1"/>
    <col min="7" max="7" width="12.625" style="0" customWidth="1"/>
    <col min="8" max="8" width="8.25390625" style="0" customWidth="1"/>
    <col min="9" max="9" width="8.75390625" style="0" customWidth="1"/>
    <col min="10" max="10" width="11.00390625" style="0" customWidth="1"/>
    <col min="11" max="11" width="14.375" style="27" customWidth="1"/>
    <col min="12" max="12" width="14.625" style="0" customWidth="1"/>
  </cols>
  <sheetData>
    <row r="1" spans="1:11" ht="12.75" customHeight="1">
      <c r="A1" s="99" t="s">
        <v>14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21" customHeight="1">
      <c r="A2" s="104" t="s">
        <v>56</v>
      </c>
      <c r="B2" s="105"/>
      <c r="C2" s="105"/>
      <c r="D2" s="105"/>
      <c r="E2" s="105"/>
      <c r="F2" s="105"/>
      <c r="G2" s="106"/>
      <c r="H2" s="82" t="s">
        <v>13</v>
      </c>
      <c r="I2" s="82"/>
      <c r="J2" s="82"/>
      <c r="K2" s="82" t="s">
        <v>99</v>
      </c>
      <c r="L2" s="78" t="s">
        <v>100</v>
      </c>
    </row>
    <row r="3" spans="1:12" ht="12.75" customHeight="1">
      <c r="A3" s="107"/>
      <c r="B3" s="108"/>
      <c r="C3" s="108"/>
      <c r="D3" s="108"/>
      <c r="E3" s="108"/>
      <c r="F3" s="108"/>
      <c r="G3" s="109"/>
      <c r="H3" s="82" t="s">
        <v>93</v>
      </c>
      <c r="I3" s="82" t="s">
        <v>46</v>
      </c>
      <c r="J3" s="82" t="s">
        <v>94</v>
      </c>
      <c r="K3" s="82"/>
      <c r="L3" s="78"/>
    </row>
    <row r="4" spans="1:12" ht="16.5" customHeight="1">
      <c r="A4" s="110"/>
      <c r="B4" s="111"/>
      <c r="C4" s="111"/>
      <c r="D4" s="111"/>
      <c r="E4" s="111"/>
      <c r="F4" s="111"/>
      <c r="G4" s="112"/>
      <c r="H4" s="82"/>
      <c r="I4" s="82"/>
      <c r="J4" s="82"/>
      <c r="K4" s="82"/>
      <c r="L4" s="78"/>
    </row>
    <row r="5" spans="1:12" s="40" customFormat="1" ht="11.25">
      <c r="A5" s="74">
        <v>1</v>
      </c>
      <c r="B5" s="75"/>
      <c r="C5" s="75"/>
      <c r="D5" s="75"/>
      <c r="E5" s="75"/>
      <c r="F5" s="75"/>
      <c r="G5" s="76"/>
      <c r="H5" s="47">
        <v>2</v>
      </c>
      <c r="I5" s="47">
        <v>3</v>
      </c>
      <c r="J5" s="47"/>
      <c r="K5" s="39">
        <v>4</v>
      </c>
      <c r="L5" s="39">
        <v>5</v>
      </c>
    </row>
    <row r="6" spans="1:12" ht="15.75" customHeight="1">
      <c r="A6" s="77" t="s">
        <v>15</v>
      </c>
      <c r="B6" s="77"/>
      <c r="C6" s="77"/>
      <c r="D6" s="77"/>
      <c r="E6" s="77"/>
      <c r="F6" s="77"/>
      <c r="G6" s="77"/>
      <c r="H6" s="13">
        <v>200</v>
      </c>
      <c r="I6" s="7">
        <v>200</v>
      </c>
      <c r="J6" s="14"/>
      <c r="K6" s="52">
        <f>K7+K11+K22+K24+K27</f>
        <v>900</v>
      </c>
      <c r="L6" s="52">
        <f>L7+L11+L22+L24+L27+L32</f>
        <v>0</v>
      </c>
    </row>
    <row r="7" spans="1:12" ht="15.75" customHeight="1">
      <c r="A7" s="83" t="s">
        <v>16</v>
      </c>
      <c r="B7" s="83"/>
      <c r="C7" s="83"/>
      <c r="D7" s="83"/>
      <c r="E7" s="83"/>
      <c r="F7" s="83"/>
      <c r="G7" s="83"/>
      <c r="H7" s="16"/>
      <c r="I7" s="7">
        <v>210</v>
      </c>
      <c r="J7" s="14"/>
      <c r="K7" s="53">
        <f>K8+K9+K10</f>
        <v>0</v>
      </c>
      <c r="L7" s="53">
        <f>L8+L9+L10</f>
        <v>0</v>
      </c>
    </row>
    <row r="8" spans="1:12" ht="15.75" customHeight="1">
      <c r="A8" s="103" t="s">
        <v>17</v>
      </c>
      <c r="B8" s="103"/>
      <c r="C8" s="103"/>
      <c r="D8" s="103"/>
      <c r="E8" s="103"/>
      <c r="F8" s="103"/>
      <c r="G8" s="103"/>
      <c r="H8" s="16"/>
      <c r="I8" s="8">
        <v>211</v>
      </c>
      <c r="J8" s="48"/>
      <c r="K8" s="53"/>
      <c r="L8" s="53"/>
    </row>
    <row r="9" spans="1:12" ht="15.75" customHeight="1">
      <c r="A9" s="79" t="s">
        <v>18</v>
      </c>
      <c r="B9" s="80"/>
      <c r="C9" s="80"/>
      <c r="D9" s="80"/>
      <c r="E9" s="80"/>
      <c r="F9" s="80"/>
      <c r="G9" s="81"/>
      <c r="H9" s="16"/>
      <c r="I9" s="8">
        <v>212</v>
      </c>
      <c r="J9" s="48"/>
      <c r="K9" s="31"/>
      <c r="L9" s="31"/>
    </row>
    <row r="10" spans="1:12" ht="15.75" customHeight="1">
      <c r="A10" s="79" t="s">
        <v>19</v>
      </c>
      <c r="B10" s="80"/>
      <c r="C10" s="80"/>
      <c r="D10" s="80"/>
      <c r="E10" s="80"/>
      <c r="F10" s="80"/>
      <c r="G10" s="81"/>
      <c r="H10" s="16"/>
      <c r="I10" s="8">
        <v>213</v>
      </c>
      <c r="J10" s="48"/>
      <c r="K10" s="31"/>
      <c r="L10" s="31"/>
    </row>
    <row r="11" spans="1:12" ht="15.75" customHeight="1">
      <c r="A11" s="100" t="s">
        <v>20</v>
      </c>
      <c r="B11" s="101"/>
      <c r="C11" s="101"/>
      <c r="D11" s="101"/>
      <c r="E11" s="101"/>
      <c r="F11" s="101"/>
      <c r="G11" s="102"/>
      <c r="H11" s="16"/>
      <c r="I11" s="7">
        <v>220</v>
      </c>
      <c r="J11" s="14"/>
      <c r="K11" s="31">
        <f>K12+K13+K14+K19+K20+K21</f>
        <v>0</v>
      </c>
      <c r="L11" s="31">
        <f>L12+L13+L14+L19+L20+L21</f>
        <v>0</v>
      </c>
    </row>
    <row r="12" spans="1:12" ht="15.75" customHeight="1">
      <c r="A12" s="79" t="s">
        <v>21</v>
      </c>
      <c r="B12" s="80"/>
      <c r="C12" s="80"/>
      <c r="D12" s="80"/>
      <c r="E12" s="80"/>
      <c r="F12" s="80"/>
      <c r="G12" s="81"/>
      <c r="H12" s="16">
        <v>244</v>
      </c>
      <c r="I12" s="8">
        <v>221</v>
      </c>
      <c r="J12" s="48"/>
      <c r="K12" s="31"/>
      <c r="L12" s="31"/>
    </row>
    <row r="13" spans="1:12" ht="15.75" customHeight="1">
      <c r="A13" s="79" t="s">
        <v>22</v>
      </c>
      <c r="B13" s="80"/>
      <c r="C13" s="80"/>
      <c r="D13" s="80"/>
      <c r="E13" s="80"/>
      <c r="F13" s="80"/>
      <c r="G13" s="81"/>
      <c r="H13" s="16"/>
      <c r="I13" s="8">
        <v>222</v>
      </c>
      <c r="J13" s="48"/>
      <c r="K13" s="31"/>
      <c r="L13" s="31"/>
    </row>
    <row r="14" spans="1:12" ht="15.75" customHeight="1">
      <c r="A14" s="79" t="s">
        <v>33</v>
      </c>
      <c r="B14" s="80"/>
      <c r="C14" s="80"/>
      <c r="D14" s="80"/>
      <c r="E14" s="80"/>
      <c r="F14" s="80"/>
      <c r="G14" s="81"/>
      <c r="H14" s="16"/>
      <c r="I14" s="13">
        <v>223</v>
      </c>
      <c r="J14" s="49"/>
      <c r="K14" s="31">
        <f>K15+K16+K17+K18</f>
        <v>0</v>
      </c>
      <c r="L14" s="31">
        <f>L15+L16+L17+L18</f>
        <v>0</v>
      </c>
    </row>
    <row r="15" spans="1:12" ht="15.75" customHeight="1">
      <c r="A15" s="96" t="s">
        <v>34</v>
      </c>
      <c r="B15" s="97"/>
      <c r="C15" s="97"/>
      <c r="D15" s="97"/>
      <c r="E15" s="97"/>
      <c r="F15" s="97"/>
      <c r="G15" s="98"/>
      <c r="H15" s="16">
        <v>244</v>
      </c>
      <c r="I15" s="8">
        <v>223</v>
      </c>
      <c r="J15" s="48" t="s">
        <v>82</v>
      </c>
      <c r="K15" s="31"/>
      <c r="L15" s="31"/>
    </row>
    <row r="16" spans="1:12" ht="15.75" customHeight="1">
      <c r="A16" s="96" t="s">
        <v>35</v>
      </c>
      <c r="B16" s="97"/>
      <c r="C16" s="97"/>
      <c r="D16" s="97"/>
      <c r="E16" s="97"/>
      <c r="F16" s="97"/>
      <c r="G16" s="98"/>
      <c r="H16" s="16">
        <v>244</v>
      </c>
      <c r="I16" s="8">
        <v>223</v>
      </c>
      <c r="J16" s="48" t="s">
        <v>83</v>
      </c>
      <c r="K16" s="31"/>
      <c r="L16" s="31"/>
    </row>
    <row r="17" spans="1:12" ht="15.75" customHeight="1">
      <c r="A17" s="96" t="s">
        <v>36</v>
      </c>
      <c r="B17" s="97"/>
      <c r="C17" s="97"/>
      <c r="D17" s="97"/>
      <c r="E17" s="97"/>
      <c r="F17" s="97"/>
      <c r="G17" s="98"/>
      <c r="H17" s="16">
        <v>244</v>
      </c>
      <c r="I17" s="8">
        <v>223</v>
      </c>
      <c r="J17" s="48" t="s">
        <v>84</v>
      </c>
      <c r="K17" s="31"/>
      <c r="L17" s="31"/>
    </row>
    <row r="18" spans="1:12" ht="15.75" customHeight="1">
      <c r="A18" s="96" t="s">
        <v>37</v>
      </c>
      <c r="B18" s="97"/>
      <c r="C18" s="97"/>
      <c r="D18" s="97"/>
      <c r="E18" s="97"/>
      <c r="F18" s="97"/>
      <c r="G18" s="98"/>
      <c r="H18" s="16">
        <v>244</v>
      </c>
      <c r="I18" s="8">
        <v>223</v>
      </c>
      <c r="J18" s="48" t="s">
        <v>85</v>
      </c>
      <c r="K18" s="31"/>
      <c r="L18" s="31"/>
    </row>
    <row r="19" spans="1:12" ht="15.75" customHeight="1">
      <c r="A19" s="79" t="s">
        <v>23</v>
      </c>
      <c r="B19" s="80"/>
      <c r="C19" s="80"/>
      <c r="D19" s="80"/>
      <c r="E19" s="80"/>
      <c r="F19" s="80"/>
      <c r="G19" s="81"/>
      <c r="H19" s="16"/>
      <c r="I19" s="8">
        <v>224</v>
      </c>
      <c r="J19" s="48"/>
      <c r="K19" s="31"/>
      <c r="L19" s="31"/>
    </row>
    <row r="20" spans="1:12" ht="15.75" customHeight="1">
      <c r="A20" s="79" t="s">
        <v>24</v>
      </c>
      <c r="B20" s="80"/>
      <c r="C20" s="80"/>
      <c r="D20" s="80"/>
      <c r="E20" s="80"/>
      <c r="F20" s="80"/>
      <c r="G20" s="81"/>
      <c r="H20" s="16">
        <v>244</v>
      </c>
      <c r="I20" s="8">
        <v>225</v>
      </c>
      <c r="J20" s="48"/>
      <c r="K20" s="31"/>
      <c r="L20" s="31"/>
    </row>
    <row r="21" spans="1:12" ht="15.75" customHeight="1">
      <c r="A21" s="79" t="s">
        <v>25</v>
      </c>
      <c r="B21" s="80"/>
      <c r="C21" s="80"/>
      <c r="D21" s="80"/>
      <c r="E21" s="80"/>
      <c r="F21" s="80"/>
      <c r="G21" s="81"/>
      <c r="H21" s="16">
        <v>244</v>
      </c>
      <c r="I21" s="12">
        <v>226</v>
      </c>
      <c r="J21" s="50"/>
      <c r="K21" s="32"/>
      <c r="L21" s="32"/>
    </row>
    <row r="22" spans="1:12" ht="15.75" customHeight="1">
      <c r="A22" s="113" t="s">
        <v>62</v>
      </c>
      <c r="B22" s="114"/>
      <c r="C22" s="114"/>
      <c r="D22" s="114"/>
      <c r="E22" s="114"/>
      <c r="F22" s="114"/>
      <c r="G22" s="115"/>
      <c r="H22" s="16"/>
      <c r="I22" s="41">
        <v>230</v>
      </c>
      <c r="J22" s="49"/>
      <c r="K22" s="31">
        <f>K23</f>
        <v>0</v>
      </c>
      <c r="L22" s="31">
        <f>L23</f>
        <v>0</v>
      </c>
    </row>
    <row r="23" spans="1:12" ht="15.75" customHeight="1">
      <c r="A23" s="79" t="s">
        <v>63</v>
      </c>
      <c r="B23" s="80"/>
      <c r="C23" s="80"/>
      <c r="D23" s="80"/>
      <c r="E23" s="80"/>
      <c r="F23" s="80"/>
      <c r="G23" s="81"/>
      <c r="H23" s="16"/>
      <c r="I23" s="12">
        <v>231</v>
      </c>
      <c r="J23" s="48"/>
      <c r="K23" s="31"/>
      <c r="L23" s="31"/>
    </row>
    <row r="24" spans="1:12" ht="15.75" customHeight="1">
      <c r="A24" s="100" t="s">
        <v>26</v>
      </c>
      <c r="B24" s="101"/>
      <c r="C24" s="101"/>
      <c r="D24" s="101"/>
      <c r="E24" s="101"/>
      <c r="F24" s="101"/>
      <c r="G24" s="102"/>
      <c r="H24" s="16"/>
      <c r="I24" s="11">
        <v>260</v>
      </c>
      <c r="J24" s="14"/>
      <c r="K24" s="31">
        <f>K25+K26</f>
        <v>0</v>
      </c>
      <c r="L24" s="31">
        <f>L25+L26</f>
        <v>0</v>
      </c>
    </row>
    <row r="25" spans="1:12" ht="15.75" customHeight="1">
      <c r="A25" s="79" t="s">
        <v>57</v>
      </c>
      <c r="B25" s="80"/>
      <c r="C25" s="80"/>
      <c r="D25" s="80"/>
      <c r="E25" s="80"/>
      <c r="F25" s="80"/>
      <c r="G25" s="81"/>
      <c r="H25" s="16"/>
      <c r="I25" s="8">
        <v>261</v>
      </c>
      <c r="J25" s="48"/>
      <c r="K25" s="31"/>
      <c r="L25" s="31"/>
    </row>
    <row r="26" spans="1:12" ht="15.75" customHeight="1">
      <c r="A26" s="79" t="s">
        <v>27</v>
      </c>
      <c r="B26" s="80"/>
      <c r="C26" s="80"/>
      <c r="D26" s="80"/>
      <c r="E26" s="80"/>
      <c r="F26" s="80"/>
      <c r="G26" s="81"/>
      <c r="H26" s="16"/>
      <c r="I26" s="8">
        <v>262</v>
      </c>
      <c r="J26" s="48"/>
      <c r="K26" s="31"/>
      <c r="L26" s="31"/>
    </row>
    <row r="27" spans="1:12" ht="15.75" customHeight="1">
      <c r="A27" s="87" t="s">
        <v>92</v>
      </c>
      <c r="B27" s="88"/>
      <c r="C27" s="88"/>
      <c r="D27" s="88"/>
      <c r="E27" s="88"/>
      <c r="F27" s="88"/>
      <c r="G27" s="89"/>
      <c r="H27" s="16"/>
      <c r="I27" s="7">
        <v>290</v>
      </c>
      <c r="J27" s="14"/>
      <c r="K27" s="31">
        <f>K28+K29</f>
        <v>900</v>
      </c>
      <c r="L27" s="31">
        <f>L28+L29</f>
        <v>0</v>
      </c>
    </row>
    <row r="28" spans="1:12" ht="15.75" customHeight="1">
      <c r="A28" s="96" t="s">
        <v>91</v>
      </c>
      <c r="B28" s="97"/>
      <c r="C28" s="97"/>
      <c r="D28" s="97"/>
      <c r="E28" s="97"/>
      <c r="F28" s="97"/>
      <c r="G28" s="98"/>
      <c r="H28" s="16"/>
      <c r="I28" s="16">
        <v>290</v>
      </c>
      <c r="J28" s="14" t="s">
        <v>90</v>
      </c>
      <c r="K28" s="31"/>
      <c r="L28" s="31"/>
    </row>
    <row r="29" spans="1:12" ht="15.75" customHeight="1">
      <c r="A29" s="96" t="s">
        <v>78</v>
      </c>
      <c r="B29" s="97"/>
      <c r="C29" s="97"/>
      <c r="D29" s="97"/>
      <c r="E29" s="97"/>
      <c r="F29" s="97"/>
      <c r="G29" s="98"/>
      <c r="H29" s="16">
        <v>852</v>
      </c>
      <c r="I29" s="16">
        <v>290</v>
      </c>
      <c r="J29" s="14"/>
      <c r="K29" s="31">
        <v>900</v>
      </c>
      <c r="L29" s="31">
        <v>0</v>
      </c>
    </row>
    <row r="30" spans="1:12" ht="15.75" customHeight="1">
      <c r="A30" s="90" t="s">
        <v>58</v>
      </c>
      <c r="B30" s="91"/>
      <c r="C30" s="91"/>
      <c r="D30" s="91"/>
      <c r="E30" s="91"/>
      <c r="F30" s="91"/>
      <c r="G30" s="92"/>
      <c r="H30" s="16"/>
      <c r="I30" s="7">
        <v>300</v>
      </c>
      <c r="J30" s="14"/>
      <c r="K30" s="30">
        <f>K31+K32</f>
        <v>0</v>
      </c>
      <c r="L30" s="30">
        <f>L31+L32</f>
        <v>0</v>
      </c>
    </row>
    <row r="31" spans="1:12" ht="15.75" customHeight="1">
      <c r="A31" s="84" t="s">
        <v>28</v>
      </c>
      <c r="B31" s="85"/>
      <c r="C31" s="85"/>
      <c r="D31" s="85"/>
      <c r="E31" s="85"/>
      <c r="F31" s="85"/>
      <c r="G31" s="86"/>
      <c r="H31" s="16"/>
      <c r="I31" s="16">
        <v>310</v>
      </c>
      <c r="J31" s="51"/>
      <c r="K31" s="31"/>
      <c r="L31" s="31"/>
    </row>
    <row r="32" spans="1:12" ht="15.75" customHeight="1">
      <c r="A32" s="84" t="s">
        <v>73</v>
      </c>
      <c r="B32" s="85"/>
      <c r="C32" s="85"/>
      <c r="D32" s="85"/>
      <c r="E32" s="85"/>
      <c r="F32" s="85"/>
      <c r="G32" s="86"/>
      <c r="H32" s="16"/>
      <c r="I32" s="13">
        <v>340</v>
      </c>
      <c r="J32" s="49"/>
      <c r="K32" s="31">
        <f>K33+K34+K35+K36+K37</f>
        <v>0</v>
      </c>
      <c r="L32" s="31">
        <f>L33+L34+L35+L36+L37</f>
        <v>0</v>
      </c>
    </row>
    <row r="33" spans="1:12" ht="15.75" customHeight="1">
      <c r="A33" s="96" t="s">
        <v>74</v>
      </c>
      <c r="B33" s="97"/>
      <c r="C33" s="97"/>
      <c r="D33" s="97"/>
      <c r="E33" s="97"/>
      <c r="F33" s="97"/>
      <c r="G33" s="98"/>
      <c r="H33" s="16">
        <v>244</v>
      </c>
      <c r="I33" s="16">
        <v>340</v>
      </c>
      <c r="J33" s="51" t="s">
        <v>86</v>
      </c>
      <c r="K33" s="31"/>
      <c r="L33" s="31"/>
    </row>
    <row r="34" spans="1:12" ht="15.75" customHeight="1">
      <c r="A34" s="96" t="s">
        <v>75</v>
      </c>
      <c r="B34" s="97"/>
      <c r="C34" s="97"/>
      <c r="D34" s="97"/>
      <c r="E34" s="97"/>
      <c r="F34" s="97"/>
      <c r="G34" s="98"/>
      <c r="H34" s="16">
        <v>244</v>
      </c>
      <c r="I34" s="16">
        <v>340</v>
      </c>
      <c r="J34" s="51" t="s">
        <v>87</v>
      </c>
      <c r="K34" s="31"/>
      <c r="L34" s="31"/>
    </row>
    <row r="35" spans="1:12" ht="15.75" customHeight="1">
      <c r="A35" s="96" t="s">
        <v>76</v>
      </c>
      <c r="B35" s="97"/>
      <c r="C35" s="97"/>
      <c r="D35" s="97"/>
      <c r="E35" s="97"/>
      <c r="F35" s="97"/>
      <c r="G35" s="98"/>
      <c r="H35" s="16">
        <v>244</v>
      </c>
      <c r="I35" s="16">
        <v>340</v>
      </c>
      <c r="J35" s="51" t="s">
        <v>88</v>
      </c>
      <c r="K35" s="31"/>
      <c r="L35" s="31"/>
    </row>
    <row r="36" spans="1:12" ht="15.75" customHeight="1">
      <c r="A36" s="96" t="s">
        <v>77</v>
      </c>
      <c r="B36" s="97"/>
      <c r="C36" s="97"/>
      <c r="D36" s="97"/>
      <c r="E36" s="97"/>
      <c r="F36" s="97"/>
      <c r="G36" s="98"/>
      <c r="H36" s="16">
        <v>244</v>
      </c>
      <c r="I36" s="16">
        <v>340</v>
      </c>
      <c r="J36" s="51" t="s">
        <v>89</v>
      </c>
      <c r="K36" s="31"/>
      <c r="L36" s="31"/>
    </row>
    <row r="37" spans="1:12" ht="15.75" customHeight="1">
      <c r="A37" s="96" t="s">
        <v>78</v>
      </c>
      <c r="B37" s="97"/>
      <c r="C37" s="97"/>
      <c r="D37" s="97"/>
      <c r="E37" s="97"/>
      <c r="F37" s="97"/>
      <c r="G37" s="98"/>
      <c r="H37" s="16">
        <v>244</v>
      </c>
      <c r="I37" s="16">
        <v>340</v>
      </c>
      <c r="J37" s="51"/>
      <c r="K37" s="31"/>
      <c r="L37" s="31"/>
    </row>
    <row r="38" spans="1:12" ht="15.75" customHeight="1">
      <c r="A38" s="93" t="s">
        <v>59</v>
      </c>
      <c r="B38" s="94"/>
      <c r="C38" s="94"/>
      <c r="D38" s="94"/>
      <c r="E38" s="94"/>
      <c r="F38" s="94"/>
      <c r="G38" s="95"/>
      <c r="H38" s="16"/>
      <c r="I38" s="7">
        <v>500</v>
      </c>
      <c r="J38" s="14"/>
      <c r="K38" s="31">
        <f>K39</f>
        <v>0</v>
      </c>
      <c r="L38" s="31">
        <f>L39</f>
        <v>0</v>
      </c>
    </row>
    <row r="39" spans="1:12" ht="15.75" customHeight="1">
      <c r="A39" s="84" t="s">
        <v>60</v>
      </c>
      <c r="B39" s="85"/>
      <c r="C39" s="85"/>
      <c r="D39" s="85"/>
      <c r="E39" s="85"/>
      <c r="F39" s="85"/>
      <c r="G39" s="86"/>
      <c r="H39" s="16"/>
      <c r="I39" s="16">
        <v>540</v>
      </c>
      <c r="J39" s="51"/>
      <c r="K39" s="31"/>
      <c r="L39" s="31"/>
    </row>
    <row r="40" spans="1:12" ht="15.75" customHeight="1">
      <c r="A40" s="93" t="s">
        <v>29</v>
      </c>
      <c r="B40" s="94"/>
      <c r="C40" s="94"/>
      <c r="D40" s="94"/>
      <c r="E40" s="94"/>
      <c r="F40" s="94"/>
      <c r="G40" s="95"/>
      <c r="H40" s="16"/>
      <c r="I40" s="7">
        <v>600</v>
      </c>
      <c r="J40" s="14"/>
      <c r="K40" s="31">
        <f>K41</f>
        <v>0</v>
      </c>
      <c r="L40" s="31">
        <f>L41</f>
        <v>0</v>
      </c>
    </row>
    <row r="41" spans="1:12" ht="15.75" customHeight="1">
      <c r="A41" s="84" t="s">
        <v>61</v>
      </c>
      <c r="B41" s="85"/>
      <c r="C41" s="85"/>
      <c r="D41" s="85"/>
      <c r="E41" s="85"/>
      <c r="F41" s="85"/>
      <c r="G41" s="86"/>
      <c r="H41" s="16"/>
      <c r="I41" s="16">
        <v>640</v>
      </c>
      <c r="J41" s="51"/>
      <c r="K41" s="31"/>
      <c r="L41" s="31"/>
    </row>
    <row r="42" spans="1:12" ht="17.25" customHeight="1">
      <c r="A42" s="100" t="s">
        <v>30</v>
      </c>
      <c r="B42" s="101"/>
      <c r="C42" s="101"/>
      <c r="D42" s="101"/>
      <c r="E42" s="101"/>
      <c r="F42" s="101"/>
      <c r="G42" s="102"/>
      <c r="H42" s="16"/>
      <c r="I42" s="14" t="s">
        <v>38</v>
      </c>
      <c r="J42" s="14"/>
      <c r="K42" s="30">
        <f>K6+K38+K40</f>
        <v>900</v>
      </c>
      <c r="L42" s="30">
        <f>L6+L38+L40</f>
        <v>0</v>
      </c>
    </row>
    <row r="43" spans="1:11" ht="15.75">
      <c r="A43" s="61" t="s">
        <v>47</v>
      </c>
      <c r="B43" s="61"/>
      <c r="C43" s="72" t="s">
        <v>49</v>
      </c>
      <c r="D43" s="72"/>
      <c r="E43" s="26" t="s">
        <v>102</v>
      </c>
      <c r="F43" s="61" t="s">
        <v>50</v>
      </c>
      <c r="G43" s="61"/>
      <c r="H43" s="28" t="s">
        <v>48</v>
      </c>
      <c r="I43" s="72" t="s">
        <v>101</v>
      </c>
      <c r="J43" s="72"/>
      <c r="K43" s="72"/>
    </row>
    <row r="44" spans="1:18" ht="12.75">
      <c r="A44" s="10"/>
      <c r="B44" s="24"/>
      <c r="C44" s="73" t="s">
        <v>2</v>
      </c>
      <c r="D44" s="73"/>
      <c r="E44" s="10" t="s">
        <v>31</v>
      </c>
      <c r="F44" s="2"/>
      <c r="H44" s="10" t="s">
        <v>2</v>
      </c>
      <c r="I44" s="73" t="s">
        <v>31</v>
      </c>
      <c r="J44" s="73"/>
      <c r="K44" s="73"/>
      <c r="L44" s="29"/>
      <c r="O44" s="2"/>
      <c r="R44" s="2"/>
    </row>
    <row r="45" spans="3:5" ht="12.75">
      <c r="C45" s="2"/>
      <c r="D45" s="2"/>
      <c r="E45" s="2"/>
    </row>
    <row r="46" spans="1:5" ht="15.75">
      <c r="A46" s="46" t="s">
        <v>103</v>
      </c>
      <c r="B46" s="57" t="s">
        <v>104</v>
      </c>
      <c r="C46" s="57"/>
      <c r="D46" s="38" t="s">
        <v>105</v>
      </c>
      <c r="E46" s="1"/>
    </row>
  </sheetData>
  <sheetProtection/>
  <mergeCells count="53">
    <mergeCell ref="A40:G40"/>
    <mergeCell ref="A37:G37"/>
    <mergeCell ref="A33:G33"/>
    <mergeCell ref="A34:G34"/>
    <mergeCell ref="I3:I4"/>
    <mergeCell ref="A16:G16"/>
    <mergeCell ref="A10:G10"/>
    <mergeCell ref="A11:G11"/>
    <mergeCell ref="A20:G20"/>
    <mergeCell ref="A21:G21"/>
    <mergeCell ref="A29:G29"/>
    <mergeCell ref="A17:G17"/>
    <mergeCell ref="A2:G4"/>
    <mergeCell ref="A22:G22"/>
    <mergeCell ref="A9:G9"/>
    <mergeCell ref="H3:H4"/>
    <mergeCell ref="A1:K1"/>
    <mergeCell ref="A42:G42"/>
    <mergeCell ref="A24:G24"/>
    <mergeCell ref="A25:G25"/>
    <mergeCell ref="A26:G26"/>
    <mergeCell ref="A18:G18"/>
    <mergeCell ref="A19:G19"/>
    <mergeCell ref="A14:G14"/>
    <mergeCell ref="A15:G15"/>
    <mergeCell ref="A8:G8"/>
    <mergeCell ref="A41:G41"/>
    <mergeCell ref="A27:G27"/>
    <mergeCell ref="A30:G30"/>
    <mergeCell ref="A31:G31"/>
    <mergeCell ref="A32:G32"/>
    <mergeCell ref="A38:G38"/>
    <mergeCell ref="A35:G35"/>
    <mergeCell ref="A36:G36"/>
    <mergeCell ref="A39:G39"/>
    <mergeCell ref="A28:G28"/>
    <mergeCell ref="A5:G5"/>
    <mergeCell ref="A6:G6"/>
    <mergeCell ref="L2:L4"/>
    <mergeCell ref="A23:G23"/>
    <mergeCell ref="K2:K4"/>
    <mergeCell ref="A7:G7"/>
    <mergeCell ref="A12:G12"/>
    <mergeCell ref="A13:G13"/>
    <mergeCell ref="J3:J4"/>
    <mergeCell ref="H2:J2"/>
    <mergeCell ref="B46:C46"/>
    <mergeCell ref="I43:K43"/>
    <mergeCell ref="I44:K44"/>
    <mergeCell ref="A43:B43"/>
    <mergeCell ref="C44:D44"/>
    <mergeCell ref="C43:D43"/>
    <mergeCell ref="F43:G43"/>
  </mergeCells>
  <printOptions/>
  <pageMargins left="1.1811023622047245" right="0.3937007874015748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Халявина</dc:creator>
  <cp:keywords/>
  <dc:description/>
  <cp:lastModifiedBy>Admin</cp:lastModifiedBy>
  <cp:lastPrinted>2014-01-23T07:08:46Z</cp:lastPrinted>
  <dcterms:created xsi:type="dcterms:W3CDTF">2004-11-29T15:01:07Z</dcterms:created>
  <dcterms:modified xsi:type="dcterms:W3CDTF">2015-01-20T13:39:09Z</dcterms:modified>
  <cp:category/>
  <cp:version/>
  <cp:contentType/>
  <cp:contentStatus/>
</cp:coreProperties>
</file>